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erem\Desktop\"/>
    </mc:Choice>
  </mc:AlternateContent>
  <xr:revisionPtr revIDLastSave="0" documentId="13_ncr:1_{F0687346-5AC0-4B87-B272-FA546FDC5B9B}" xr6:coauthVersionLast="45" xr6:coauthVersionMax="45" xr10:uidLastSave="{00000000-0000-0000-0000-000000000000}"/>
  <bookViews>
    <workbookView xWindow="-96" yWindow="-96" windowWidth="23232" windowHeight="12552" activeTab="1" xr2:uid="{00000000-000D-0000-FFFF-FFFF00000000}"/>
  </bookViews>
  <sheets>
    <sheet name="Cover Page" sheetId="1" r:id="rId1"/>
    <sheet name="Monthly Budget and Goal Track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9" i="2" l="1"/>
  <c r="K87" i="2"/>
  <c r="K86" i="2"/>
  <c r="E20" i="1" l="1"/>
  <c r="E21" i="1"/>
  <c r="E22" i="1"/>
  <c r="E23" i="1"/>
  <c r="E24" i="1"/>
  <c r="F72" i="2" l="1"/>
  <c r="I72" i="2" s="1"/>
  <c r="S72" i="2" l="1"/>
  <c r="O72" i="2"/>
  <c r="K72" i="2"/>
  <c r="T72" i="2"/>
  <c r="P72" i="2"/>
  <c r="L72" i="2"/>
  <c r="R72" i="2"/>
  <c r="N72" i="2"/>
  <c r="J72" i="2"/>
  <c r="Q72" i="2"/>
  <c r="M72" i="2"/>
  <c r="F62" i="2"/>
  <c r="F63" i="2"/>
  <c r="F64" i="2"/>
  <c r="F65" i="2"/>
  <c r="F66" i="2"/>
  <c r="F67" i="2"/>
  <c r="F68" i="2"/>
  <c r="F69" i="2"/>
  <c r="I69" i="2" s="1"/>
  <c r="F70" i="2"/>
  <c r="F71" i="2"/>
  <c r="F73" i="2"/>
  <c r="I73" i="2" s="1"/>
  <c r="F61" i="2"/>
  <c r="S61" i="2" s="1"/>
  <c r="F45" i="2"/>
  <c r="F46" i="2"/>
  <c r="F47" i="2"/>
  <c r="F48" i="2"/>
  <c r="F49" i="2"/>
  <c r="F50" i="2"/>
  <c r="I50" i="2" s="1"/>
  <c r="F51" i="2"/>
  <c r="F52" i="2"/>
  <c r="F53" i="2"/>
  <c r="F54" i="2"/>
  <c r="F55" i="2"/>
  <c r="F56" i="2"/>
  <c r="F57" i="2"/>
  <c r="F41" i="2"/>
  <c r="F42" i="2"/>
  <c r="F43" i="2"/>
  <c r="F44" i="2"/>
  <c r="F26" i="2"/>
  <c r="F27" i="2"/>
  <c r="F28" i="2"/>
  <c r="F29" i="2"/>
  <c r="F30" i="2"/>
  <c r="F31" i="2"/>
  <c r="I31" i="2" s="1"/>
  <c r="F32" i="2"/>
  <c r="F33" i="2"/>
  <c r="F34" i="2"/>
  <c r="F40" i="2"/>
  <c r="F35" i="2"/>
  <c r="F36" i="2"/>
  <c r="F25" i="2"/>
  <c r="F11" i="2"/>
  <c r="F12" i="2"/>
  <c r="F13" i="2"/>
  <c r="F14" i="2"/>
  <c r="F15" i="2"/>
  <c r="N15" i="2" s="1"/>
  <c r="F16" i="2"/>
  <c r="F17" i="2"/>
  <c r="F18" i="2"/>
  <c r="F19" i="2"/>
  <c r="F20" i="2"/>
  <c r="F21" i="2"/>
  <c r="F10" i="2"/>
  <c r="D12" i="1"/>
  <c r="C12" i="1"/>
  <c r="E33" i="1"/>
  <c r="E34" i="1"/>
  <c r="E35" i="1"/>
  <c r="D36" i="1"/>
  <c r="C36" i="1"/>
  <c r="E40" i="1"/>
  <c r="E41" i="1"/>
  <c r="E42" i="1"/>
  <c r="E43" i="1"/>
  <c r="E44" i="1"/>
  <c r="E45" i="1"/>
  <c r="E46" i="1"/>
  <c r="E47" i="1"/>
  <c r="E48" i="1"/>
  <c r="E49" i="1"/>
  <c r="E39" i="1"/>
  <c r="E17" i="1"/>
  <c r="E18" i="1"/>
  <c r="E19" i="1"/>
  <c r="E25" i="1"/>
  <c r="E26" i="1"/>
  <c r="E27" i="1"/>
  <c r="E28" i="1"/>
  <c r="E29" i="1"/>
  <c r="E30" i="1"/>
  <c r="E31" i="1"/>
  <c r="E32" i="1"/>
  <c r="E16" i="1"/>
  <c r="D50" i="1"/>
  <c r="C50" i="1"/>
  <c r="C7" i="1"/>
  <c r="F5" i="2" s="1"/>
  <c r="I5" i="2" s="1"/>
  <c r="L25" i="2" l="1"/>
  <c r="N52" i="2"/>
  <c r="O52" i="2"/>
  <c r="J52" i="2"/>
  <c r="S52" i="2"/>
  <c r="P52" i="2"/>
  <c r="K52" i="2"/>
  <c r="I52" i="2"/>
  <c r="Q52" i="2"/>
  <c r="R52" i="2"/>
  <c r="L52" i="2"/>
  <c r="T52" i="2"/>
  <c r="M52" i="2"/>
  <c r="J42" i="2"/>
  <c r="R42" i="2"/>
  <c r="N42" i="2"/>
  <c r="K42" i="2"/>
  <c r="S42" i="2"/>
  <c r="O42" i="2"/>
  <c r="L42" i="2"/>
  <c r="T42" i="2"/>
  <c r="M42" i="2"/>
  <c r="P42" i="2"/>
  <c r="I42" i="2"/>
  <c r="Q42" i="2"/>
  <c r="J51" i="2"/>
  <c r="R51" i="2"/>
  <c r="K51" i="2"/>
  <c r="S51" i="2"/>
  <c r="L51" i="2"/>
  <c r="T51" i="2"/>
  <c r="N51" i="2"/>
  <c r="Q51" i="2"/>
  <c r="M51" i="2"/>
  <c r="O51" i="2"/>
  <c r="P51" i="2"/>
  <c r="I51" i="2"/>
  <c r="J57" i="2"/>
  <c r="R57" i="2"/>
  <c r="K57" i="2"/>
  <c r="S57" i="2"/>
  <c r="I57" i="2"/>
  <c r="L57" i="2"/>
  <c r="T57" i="2"/>
  <c r="N57" i="2"/>
  <c r="O57" i="2"/>
  <c r="Q57" i="2"/>
  <c r="M57" i="2"/>
  <c r="P57" i="2"/>
  <c r="N45" i="2"/>
  <c r="O45" i="2"/>
  <c r="K45" i="2"/>
  <c r="P45" i="2"/>
  <c r="R45" i="2"/>
  <c r="S45" i="2"/>
  <c r="I45" i="2"/>
  <c r="Q45" i="2"/>
  <c r="J45" i="2"/>
  <c r="L45" i="2"/>
  <c r="T45" i="2"/>
  <c r="M45" i="2"/>
  <c r="J20" i="2"/>
  <c r="R20" i="2"/>
  <c r="O20" i="2"/>
  <c r="K20" i="2"/>
  <c r="S20" i="2"/>
  <c r="L20" i="2"/>
  <c r="T20" i="2"/>
  <c r="M20" i="2"/>
  <c r="N20" i="2"/>
  <c r="P20" i="2"/>
  <c r="Q20" i="2"/>
  <c r="N56" i="2"/>
  <c r="R56" i="2"/>
  <c r="K56" i="2"/>
  <c r="O56" i="2"/>
  <c r="J56" i="2"/>
  <c r="S56" i="2"/>
  <c r="P56" i="2"/>
  <c r="I56" i="2"/>
  <c r="Q56" i="2"/>
  <c r="L56" i="2"/>
  <c r="T56" i="2"/>
  <c r="M56" i="2"/>
  <c r="J48" i="2"/>
  <c r="R48" i="2"/>
  <c r="K48" i="2"/>
  <c r="S48" i="2"/>
  <c r="L48" i="2"/>
  <c r="T48" i="2"/>
  <c r="O48" i="2"/>
  <c r="Q48" i="2"/>
  <c r="M48" i="2"/>
  <c r="N48" i="2"/>
  <c r="P48" i="2"/>
  <c r="I48" i="2"/>
  <c r="P40" i="2"/>
  <c r="M40" i="2"/>
  <c r="Q40" i="2"/>
  <c r="T40" i="2"/>
  <c r="R40" i="2"/>
  <c r="K40" i="2"/>
  <c r="S40" i="2"/>
  <c r="L40" i="2"/>
  <c r="J40" i="2"/>
  <c r="N40" i="2"/>
  <c r="O40" i="2"/>
  <c r="N50" i="2"/>
  <c r="R50" i="2"/>
  <c r="O50" i="2"/>
  <c r="J50" i="2"/>
  <c r="K50" i="2"/>
  <c r="P50" i="2"/>
  <c r="S50" i="2"/>
  <c r="Q50" i="2"/>
  <c r="M50" i="2"/>
  <c r="L50" i="2"/>
  <c r="T50" i="2"/>
  <c r="J55" i="2"/>
  <c r="R55" i="2"/>
  <c r="Q55" i="2"/>
  <c r="K55" i="2"/>
  <c r="S55" i="2"/>
  <c r="O55" i="2"/>
  <c r="L55" i="2"/>
  <c r="T55" i="2"/>
  <c r="I55" i="2"/>
  <c r="M55" i="2"/>
  <c r="N55" i="2"/>
  <c r="P55" i="2"/>
  <c r="N47" i="2"/>
  <c r="J47" i="2"/>
  <c r="K47" i="2"/>
  <c r="M47" i="2"/>
  <c r="O47" i="2"/>
  <c r="P47" i="2"/>
  <c r="R47" i="2"/>
  <c r="I47" i="2"/>
  <c r="Q47" i="2"/>
  <c r="S47" i="2"/>
  <c r="L47" i="2"/>
  <c r="T47" i="2"/>
  <c r="J44" i="2"/>
  <c r="R44" i="2"/>
  <c r="N44" i="2"/>
  <c r="K44" i="2"/>
  <c r="S44" i="2"/>
  <c r="L44" i="2"/>
  <c r="T44" i="2"/>
  <c r="M44" i="2"/>
  <c r="O44" i="2"/>
  <c r="P44" i="2"/>
  <c r="I44" i="2"/>
  <c r="Q44" i="2"/>
  <c r="J53" i="2"/>
  <c r="R53" i="2"/>
  <c r="N53" i="2"/>
  <c r="O53" i="2"/>
  <c r="K53" i="2"/>
  <c r="S53" i="2"/>
  <c r="L53" i="2"/>
  <c r="T53" i="2"/>
  <c r="I53" i="2"/>
  <c r="M53" i="2"/>
  <c r="P53" i="2"/>
  <c r="Q53" i="2"/>
  <c r="N43" i="2"/>
  <c r="O43" i="2"/>
  <c r="R43" i="2"/>
  <c r="P43" i="2"/>
  <c r="J43" i="2"/>
  <c r="K43" i="2"/>
  <c r="S43" i="2"/>
  <c r="I43" i="2"/>
  <c r="Q43" i="2"/>
  <c r="L43" i="2"/>
  <c r="T43" i="2"/>
  <c r="M43" i="2"/>
  <c r="N41" i="2"/>
  <c r="O41" i="2"/>
  <c r="R41" i="2"/>
  <c r="P41" i="2"/>
  <c r="J41" i="2"/>
  <c r="K41" i="2"/>
  <c r="I41" i="2"/>
  <c r="Q41" i="2"/>
  <c r="S41" i="2"/>
  <c r="L41" i="2"/>
  <c r="T41" i="2"/>
  <c r="M41" i="2"/>
  <c r="N54" i="2"/>
  <c r="O54" i="2"/>
  <c r="R54" i="2"/>
  <c r="P54" i="2"/>
  <c r="J54" i="2"/>
  <c r="K54" i="2"/>
  <c r="I54" i="2"/>
  <c r="Q54" i="2"/>
  <c r="S54" i="2"/>
  <c r="M54" i="2"/>
  <c r="L54" i="2"/>
  <c r="T54" i="2"/>
  <c r="J46" i="2"/>
  <c r="R46" i="2"/>
  <c r="K46" i="2"/>
  <c r="S46" i="2"/>
  <c r="N46" i="2"/>
  <c r="O46" i="2"/>
  <c r="I46" i="2"/>
  <c r="L46" i="2"/>
  <c r="T46" i="2"/>
  <c r="M46" i="2"/>
  <c r="P46" i="2"/>
  <c r="Q46" i="2"/>
  <c r="N49" i="2"/>
  <c r="O49" i="2"/>
  <c r="R49" i="2"/>
  <c r="K49" i="2"/>
  <c r="T49" i="2"/>
  <c r="M49" i="2"/>
  <c r="P49" i="2"/>
  <c r="I49" i="2"/>
  <c r="Q49" i="2"/>
  <c r="J49" i="2"/>
  <c r="S49" i="2"/>
  <c r="L49" i="2"/>
  <c r="V72" i="2"/>
  <c r="J5" i="2"/>
  <c r="K5" i="2" s="1"/>
  <c r="L5" i="2" s="1"/>
  <c r="M5" i="2" s="1"/>
  <c r="N5" i="2" s="1"/>
  <c r="O5" i="2" s="1"/>
  <c r="P5" i="2" s="1"/>
  <c r="Q5" i="2" s="1"/>
  <c r="R5" i="2" s="1"/>
  <c r="S5" i="2" s="1"/>
  <c r="T5" i="2" s="1"/>
  <c r="P18" i="2"/>
  <c r="S18" i="2"/>
  <c r="P14" i="2"/>
  <c r="S14" i="2"/>
  <c r="Q32" i="2"/>
  <c r="S32" i="2"/>
  <c r="Q28" i="2"/>
  <c r="S28" i="2"/>
  <c r="T73" i="2"/>
  <c r="S73" i="2"/>
  <c r="T68" i="2"/>
  <c r="S68" i="2"/>
  <c r="T64" i="2"/>
  <c r="S64" i="2"/>
  <c r="T21" i="2"/>
  <c r="S21" i="2"/>
  <c r="T17" i="2"/>
  <c r="S17" i="2"/>
  <c r="T13" i="2"/>
  <c r="S13" i="2"/>
  <c r="T25" i="2"/>
  <c r="S25" i="2"/>
  <c r="P31" i="2"/>
  <c r="S31" i="2"/>
  <c r="P27" i="2"/>
  <c r="S27" i="2"/>
  <c r="R71" i="2"/>
  <c r="S71" i="2"/>
  <c r="R67" i="2"/>
  <c r="S67" i="2"/>
  <c r="R63" i="2"/>
  <c r="S63" i="2"/>
  <c r="P25" i="2"/>
  <c r="L64" i="2"/>
  <c r="R16" i="2"/>
  <c r="S16" i="2"/>
  <c r="R12" i="2"/>
  <c r="S12" i="2"/>
  <c r="R36" i="2"/>
  <c r="S36" i="2"/>
  <c r="T34" i="2"/>
  <c r="S34" i="2"/>
  <c r="T30" i="2"/>
  <c r="S30" i="2"/>
  <c r="T26" i="2"/>
  <c r="S26" i="2"/>
  <c r="Q70" i="2"/>
  <c r="S70" i="2"/>
  <c r="Q66" i="2"/>
  <c r="S66" i="2"/>
  <c r="Q62" i="2"/>
  <c r="S62" i="2"/>
  <c r="T16" i="2"/>
  <c r="R66" i="2"/>
  <c r="Q19" i="2"/>
  <c r="S19" i="2"/>
  <c r="Q15" i="2"/>
  <c r="S15" i="2"/>
  <c r="Q35" i="2"/>
  <c r="S35" i="2"/>
  <c r="R33" i="2"/>
  <c r="S33" i="2"/>
  <c r="R29" i="2"/>
  <c r="S29" i="2"/>
  <c r="P69" i="2"/>
  <c r="S69" i="2"/>
  <c r="P65" i="2"/>
  <c r="S65" i="2"/>
  <c r="J19" i="2"/>
  <c r="K36" i="2"/>
  <c r="L73" i="2"/>
  <c r="R10" i="2"/>
  <c r="S10" i="2"/>
  <c r="M69" i="2"/>
  <c r="Q69" i="2"/>
  <c r="L68" i="2"/>
  <c r="L65" i="2"/>
  <c r="Q65" i="2"/>
  <c r="R65" i="2"/>
  <c r="J65" i="2"/>
  <c r="R62" i="2"/>
  <c r="P30" i="2"/>
  <c r="J11" i="2"/>
  <c r="K10" i="2"/>
  <c r="O10" i="2"/>
  <c r="T10" i="2"/>
  <c r="J62" i="2"/>
  <c r="P64" i="2"/>
  <c r="M65" i="2"/>
  <c r="J66" i="2"/>
  <c r="P68" i="2"/>
  <c r="J70" i="2"/>
  <c r="P73" i="2"/>
  <c r="R70" i="2"/>
  <c r="N62" i="2"/>
  <c r="I65" i="2"/>
  <c r="N65" i="2"/>
  <c r="N66" i="2"/>
  <c r="N70" i="2"/>
  <c r="K29" i="2"/>
  <c r="K33" i="2"/>
  <c r="T33" i="2"/>
  <c r="I25" i="2"/>
  <c r="M25" i="2"/>
  <c r="Q25" i="2"/>
  <c r="O29" i="2"/>
  <c r="L33" i="2"/>
  <c r="J35" i="2"/>
  <c r="O36" i="2"/>
  <c r="J25" i="2"/>
  <c r="N25" i="2"/>
  <c r="R25" i="2"/>
  <c r="L26" i="2"/>
  <c r="T29" i="2"/>
  <c r="M31" i="2"/>
  <c r="O33" i="2"/>
  <c r="N35" i="2"/>
  <c r="T36" i="2"/>
  <c r="K25" i="2"/>
  <c r="O25" i="2"/>
  <c r="P26" i="2"/>
  <c r="L30" i="2"/>
  <c r="Q31" i="2"/>
  <c r="P33" i="2"/>
  <c r="R35" i="2"/>
  <c r="L10" i="2"/>
  <c r="P10" i="2"/>
  <c r="N11" i="2"/>
  <c r="R15" i="2"/>
  <c r="I18" i="2"/>
  <c r="N19" i="2"/>
  <c r="I10" i="2"/>
  <c r="M10" i="2"/>
  <c r="Q10" i="2"/>
  <c r="R11" i="2"/>
  <c r="K16" i="2"/>
  <c r="M18" i="2"/>
  <c r="R19" i="2"/>
  <c r="J10" i="2"/>
  <c r="N10" i="2"/>
  <c r="J15" i="2"/>
  <c r="O16" i="2"/>
  <c r="Q18" i="2"/>
  <c r="M73" i="2"/>
  <c r="Q73" i="2"/>
  <c r="J73" i="2"/>
  <c r="N73" i="2"/>
  <c r="R73" i="2"/>
  <c r="K73" i="2"/>
  <c r="O73" i="2"/>
  <c r="O71" i="2"/>
  <c r="I71" i="2"/>
  <c r="M71" i="2"/>
  <c r="Q71" i="2"/>
  <c r="K71" i="2"/>
  <c r="T71" i="2"/>
  <c r="L71" i="2"/>
  <c r="P71" i="2"/>
  <c r="J71" i="2"/>
  <c r="N71" i="2"/>
  <c r="K70" i="2"/>
  <c r="O70" i="2"/>
  <c r="T70" i="2"/>
  <c r="L70" i="2"/>
  <c r="P70" i="2"/>
  <c r="I70" i="2"/>
  <c r="M70" i="2"/>
  <c r="J69" i="2"/>
  <c r="N69" i="2"/>
  <c r="R69" i="2"/>
  <c r="K69" i="2"/>
  <c r="O69" i="2"/>
  <c r="T69" i="2"/>
  <c r="L69" i="2"/>
  <c r="I68" i="2"/>
  <c r="M68" i="2"/>
  <c r="Q68" i="2"/>
  <c r="J68" i="2"/>
  <c r="N68" i="2"/>
  <c r="R68" i="2"/>
  <c r="K68" i="2"/>
  <c r="O68" i="2"/>
  <c r="L67" i="2"/>
  <c r="P67" i="2"/>
  <c r="I67" i="2"/>
  <c r="M67" i="2"/>
  <c r="Q67" i="2"/>
  <c r="K67" i="2"/>
  <c r="O67" i="2"/>
  <c r="T67" i="2"/>
  <c r="J67" i="2"/>
  <c r="N67" i="2"/>
  <c r="L66" i="2"/>
  <c r="P66" i="2"/>
  <c r="K66" i="2"/>
  <c r="O66" i="2"/>
  <c r="T66" i="2"/>
  <c r="I66" i="2"/>
  <c r="M66" i="2"/>
  <c r="K65" i="2"/>
  <c r="O65" i="2"/>
  <c r="T65" i="2"/>
  <c r="I64" i="2"/>
  <c r="M64" i="2"/>
  <c r="Q64" i="2"/>
  <c r="J64" i="2"/>
  <c r="N64" i="2"/>
  <c r="R64" i="2"/>
  <c r="K64" i="2"/>
  <c r="O64" i="2"/>
  <c r="L63" i="2"/>
  <c r="P63" i="2"/>
  <c r="I63" i="2"/>
  <c r="M63" i="2"/>
  <c r="Q63" i="2"/>
  <c r="K63" i="2"/>
  <c r="O63" i="2"/>
  <c r="T63" i="2"/>
  <c r="J63" i="2"/>
  <c r="N63" i="2"/>
  <c r="K62" i="2"/>
  <c r="O62" i="2"/>
  <c r="T62" i="2"/>
  <c r="F74" i="2"/>
  <c r="L62" i="2"/>
  <c r="P62" i="2"/>
  <c r="I62" i="2"/>
  <c r="M62" i="2"/>
  <c r="L61" i="2"/>
  <c r="P61" i="2"/>
  <c r="I61" i="2"/>
  <c r="M61" i="2"/>
  <c r="Q61" i="2"/>
  <c r="J61" i="2"/>
  <c r="N61" i="2"/>
  <c r="R61" i="2"/>
  <c r="K61" i="2"/>
  <c r="O61" i="2"/>
  <c r="T61" i="2"/>
  <c r="I40" i="2"/>
  <c r="L36" i="2"/>
  <c r="P36" i="2"/>
  <c r="I36" i="2"/>
  <c r="M36" i="2"/>
  <c r="Q36" i="2"/>
  <c r="J36" i="2"/>
  <c r="N36" i="2"/>
  <c r="K35" i="2"/>
  <c r="O35" i="2"/>
  <c r="T35" i="2"/>
  <c r="L35" i="2"/>
  <c r="P35" i="2"/>
  <c r="I35" i="2"/>
  <c r="M35" i="2"/>
  <c r="L34" i="2"/>
  <c r="P34" i="2"/>
  <c r="I34" i="2"/>
  <c r="M34" i="2"/>
  <c r="Q34" i="2"/>
  <c r="J34" i="2"/>
  <c r="N34" i="2"/>
  <c r="R34" i="2"/>
  <c r="K34" i="2"/>
  <c r="O34" i="2"/>
  <c r="I33" i="2"/>
  <c r="M33" i="2"/>
  <c r="Q33" i="2"/>
  <c r="J33" i="2"/>
  <c r="N33" i="2"/>
  <c r="K32" i="2"/>
  <c r="O32" i="2"/>
  <c r="T32" i="2"/>
  <c r="N32" i="2"/>
  <c r="L32" i="2"/>
  <c r="P32" i="2"/>
  <c r="J32" i="2"/>
  <c r="R32" i="2"/>
  <c r="I32" i="2"/>
  <c r="M32" i="2"/>
  <c r="J31" i="2"/>
  <c r="N31" i="2"/>
  <c r="R31" i="2"/>
  <c r="K31" i="2"/>
  <c r="O31" i="2"/>
  <c r="T31" i="2"/>
  <c r="L31" i="2"/>
  <c r="I30" i="2"/>
  <c r="M30" i="2"/>
  <c r="Q30" i="2"/>
  <c r="J30" i="2"/>
  <c r="N30" i="2"/>
  <c r="R30" i="2"/>
  <c r="K30" i="2"/>
  <c r="O30" i="2"/>
  <c r="L29" i="2"/>
  <c r="P29" i="2"/>
  <c r="I29" i="2"/>
  <c r="M29" i="2"/>
  <c r="Q29" i="2"/>
  <c r="J29" i="2"/>
  <c r="N29" i="2"/>
  <c r="K28" i="2"/>
  <c r="O28" i="2"/>
  <c r="T28" i="2"/>
  <c r="R28" i="2"/>
  <c r="L28" i="2"/>
  <c r="P28" i="2"/>
  <c r="J28" i="2"/>
  <c r="N28" i="2"/>
  <c r="I28" i="2"/>
  <c r="M28" i="2"/>
  <c r="I27" i="2"/>
  <c r="M27" i="2"/>
  <c r="Q27" i="2"/>
  <c r="J27" i="2"/>
  <c r="N27" i="2"/>
  <c r="R27" i="2"/>
  <c r="K27" i="2"/>
  <c r="O27" i="2"/>
  <c r="T27" i="2"/>
  <c r="L27" i="2"/>
  <c r="I26" i="2"/>
  <c r="M26" i="2"/>
  <c r="Q26" i="2"/>
  <c r="J26" i="2"/>
  <c r="N26" i="2"/>
  <c r="R26" i="2"/>
  <c r="K26" i="2"/>
  <c r="O26" i="2"/>
  <c r="L21" i="2"/>
  <c r="P21" i="2"/>
  <c r="I21" i="2"/>
  <c r="M21" i="2"/>
  <c r="Q21" i="2"/>
  <c r="J21" i="2"/>
  <c r="N21" i="2"/>
  <c r="R21" i="2"/>
  <c r="K21" i="2"/>
  <c r="O21" i="2"/>
  <c r="I20" i="2"/>
  <c r="K19" i="2"/>
  <c r="O19" i="2"/>
  <c r="T19" i="2"/>
  <c r="L19" i="2"/>
  <c r="P19" i="2"/>
  <c r="I19" i="2"/>
  <c r="M19" i="2"/>
  <c r="J18" i="2"/>
  <c r="N18" i="2"/>
  <c r="R18" i="2"/>
  <c r="K18" i="2"/>
  <c r="O18" i="2"/>
  <c r="T18" i="2"/>
  <c r="L18" i="2"/>
  <c r="I17" i="2"/>
  <c r="M17" i="2"/>
  <c r="Q17" i="2"/>
  <c r="J17" i="2"/>
  <c r="N17" i="2"/>
  <c r="R17" i="2"/>
  <c r="L17" i="2"/>
  <c r="P17" i="2"/>
  <c r="K17" i="2"/>
  <c r="O17" i="2"/>
  <c r="L16" i="2"/>
  <c r="P16" i="2"/>
  <c r="I16" i="2"/>
  <c r="M16" i="2"/>
  <c r="Q16" i="2"/>
  <c r="J16" i="2"/>
  <c r="N16" i="2"/>
  <c r="K15" i="2"/>
  <c r="O15" i="2"/>
  <c r="T15" i="2"/>
  <c r="L15" i="2"/>
  <c r="P15" i="2"/>
  <c r="I15" i="2"/>
  <c r="M15" i="2"/>
  <c r="J14" i="2"/>
  <c r="N14" i="2"/>
  <c r="R14" i="2"/>
  <c r="I14" i="2"/>
  <c r="M14" i="2"/>
  <c r="K14" i="2"/>
  <c r="O14" i="2"/>
  <c r="T14" i="2"/>
  <c r="Q14" i="2"/>
  <c r="L14" i="2"/>
  <c r="L13" i="2"/>
  <c r="P13" i="2"/>
  <c r="I13" i="2"/>
  <c r="M13" i="2"/>
  <c r="Q13" i="2"/>
  <c r="J13" i="2"/>
  <c r="N13" i="2"/>
  <c r="R13" i="2"/>
  <c r="K13" i="2"/>
  <c r="O13" i="2"/>
  <c r="L12" i="2"/>
  <c r="P12" i="2"/>
  <c r="K12" i="2"/>
  <c r="O12" i="2"/>
  <c r="T12" i="2"/>
  <c r="I12" i="2"/>
  <c r="M12" i="2"/>
  <c r="Q12" i="2"/>
  <c r="J12" i="2"/>
  <c r="N12" i="2"/>
  <c r="K11" i="2"/>
  <c r="O11" i="2"/>
  <c r="T11" i="2"/>
  <c r="L11" i="2"/>
  <c r="P11" i="2"/>
  <c r="I11" i="2"/>
  <c r="M11" i="2"/>
  <c r="F58" i="2"/>
  <c r="F37" i="2"/>
  <c r="S37" i="2" s="1"/>
  <c r="F22" i="2"/>
  <c r="E36" i="1"/>
  <c r="C52" i="1"/>
  <c r="D52" i="1"/>
  <c r="E50" i="1"/>
  <c r="P58" i="2" l="1"/>
  <c r="N74" i="2"/>
  <c r="P74" i="2"/>
  <c r="O74" i="2"/>
  <c r="L58" i="2"/>
  <c r="J74" i="2"/>
  <c r="K58" i="2"/>
  <c r="J58" i="2"/>
  <c r="S74" i="2"/>
  <c r="R58" i="2"/>
  <c r="M22" i="2"/>
  <c r="M77" i="2" s="1"/>
  <c r="M58" i="2"/>
  <c r="T58" i="2"/>
  <c r="N58" i="2"/>
  <c r="K74" i="2"/>
  <c r="Q74" i="2"/>
  <c r="L74" i="2"/>
  <c r="V10" i="2"/>
  <c r="I22" i="2"/>
  <c r="P22" i="2"/>
  <c r="P77" i="2" s="1"/>
  <c r="T22" i="2"/>
  <c r="T77" i="2" s="1"/>
  <c r="S58" i="2"/>
  <c r="I58" i="2"/>
  <c r="O58" i="2"/>
  <c r="R74" i="2"/>
  <c r="M74" i="2"/>
  <c r="N22" i="2"/>
  <c r="N77" i="2" s="1"/>
  <c r="L22" i="2"/>
  <c r="L77" i="2" s="1"/>
  <c r="O22" i="2"/>
  <c r="O77" i="2" s="1"/>
  <c r="S22" i="2"/>
  <c r="S77" i="2" s="1"/>
  <c r="Q58" i="2"/>
  <c r="T74" i="2"/>
  <c r="I74" i="2"/>
  <c r="J22" i="2"/>
  <c r="J77" i="2" s="1"/>
  <c r="Q22" i="2"/>
  <c r="Q77" i="2" s="1"/>
  <c r="K22" i="2"/>
  <c r="K77" i="2" s="1"/>
  <c r="R22" i="2"/>
  <c r="R77" i="2" s="1"/>
  <c r="V44" i="2"/>
  <c r="V48" i="2"/>
  <c r="V55" i="2"/>
  <c r="V13" i="2"/>
  <c r="V16" i="2"/>
  <c r="V63" i="2"/>
  <c r="V51" i="2"/>
  <c r="V21" i="2"/>
  <c r="V67" i="2"/>
  <c r="V71" i="2"/>
  <c r="V61" i="2"/>
  <c r="V62" i="2"/>
  <c r="V64" i="2"/>
  <c r="V68" i="2"/>
  <c r="V73" i="2"/>
  <c r="V65" i="2"/>
  <c r="V66" i="2"/>
  <c r="V70" i="2"/>
  <c r="V69" i="2"/>
  <c r="V41" i="2"/>
  <c r="V45" i="2"/>
  <c r="V52" i="2"/>
  <c r="V53" i="2"/>
  <c r="V56" i="2"/>
  <c r="V54" i="2"/>
  <c r="V46" i="2"/>
  <c r="V49" i="2"/>
  <c r="V43" i="2"/>
  <c r="V47" i="2"/>
  <c r="V50" i="2"/>
  <c r="V40" i="2"/>
  <c r="V57" i="2"/>
  <c r="V42" i="2"/>
  <c r="V33" i="2"/>
  <c r="V34" i="2"/>
  <c r="V36" i="2"/>
  <c r="V31" i="2"/>
  <c r="V27" i="2"/>
  <c r="V29" i="2"/>
  <c r="V30" i="2"/>
  <c r="V35" i="2"/>
  <c r="V25" i="2"/>
  <c r="V26" i="2"/>
  <c r="V28" i="2"/>
  <c r="V32" i="2"/>
  <c r="V11" i="2"/>
  <c r="V14" i="2"/>
  <c r="V19" i="2"/>
  <c r="V15" i="2"/>
  <c r="V17" i="2"/>
  <c r="V18" i="2"/>
  <c r="V12" i="2"/>
  <c r="V20" i="2"/>
  <c r="F78" i="2"/>
  <c r="T37" i="2"/>
  <c r="O37" i="2"/>
  <c r="K37" i="2"/>
  <c r="R37" i="2"/>
  <c r="N37" i="2"/>
  <c r="J37" i="2"/>
  <c r="Q37" i="2"/>
  <c r="M37" i="2"/>
  <c r="I37" i="2"/>
  <c r="P37" i="2"/>
  <c r="L37" i="2"/>
  <c r="F77" i="2"/>
  <c r="E52" i="1"/>
  <c r="S78" i="2" l="1"/>
  <c r="S79" i="2" s="1"/>
  <c r="V22" i="2"/>
  <c r="T78" i="2"/>
  <c r="T79" i="2" s="1"/>
  <c r="L78" i="2"/>
  <c r="L79" i="2" s="1"/>
  <c r="I78" i="2"/>
  <c r="V74" i="2"/>
  <c r="V58" i="2"/>
  <c r="J78" i="2"/>
  <c r="J79" i="2" s="1"/>
  <c r="O78" i="2"/>
  <c r="O79" i="2" s="1"/>
  <c r="N78" i="2"/>
  <c r="N79" i="2" s="1"/>
  <c r="R78" i="2"/>
  <c r="R79" i="2" s="1"/>
  <c r="M78" i="2"/>
  <c r="M79" i="2" s="1"/>
  <c r="P78" i="2"/>
  <c r="P79" i="2" s="1"/>
  <c r="V37" i="2"/>
  <c r="Q78" i="2"/>
  <c r="Q79" i="2" s="1"/>
  <c r="K78" i="2"/>
  <c r="K79" i="2" s="1"/>
  <c r="F79" i="2"/>
  <c r="F81" i="2" s="1"/>
  <c r="I77" i="2"/>
  <c r="V77" i="2" s="1"/>
  <c r="V78" i="2" l="1"/>
  <c r="I79" i="2"/>
  <c r="I81" i="2" l="1"/>
  <c r="J7" i="2" s="1"/>
  <c r="J81" i="2" s="1"/>
  <c r="K7" i="2" s="1"/>
  <c r="V79" i="2"/>
  <c r="K81" i="2" l="1"/>
  <c r="L7" i="2" s="1"/>
  <c r="L81" i="2" l="1"/>
  <c r="M7" i="2" s="1"/>
  <c r="M81" i="2" l="1"/>
  <c r="N7" i="2" s="1"/>
  <c r="N81" i="2" l="1"/>
  <c r="O7" i="2" s="1"/>
  <c r="O81" i="2" l="1"/>
  <c r="P7" i="2" s="1"/>
  <c r="P81" i="2" l="1"/>
  <c r="Q7" i="2" s="1"/>
  <c r="Q81" i="2" l="1"/>
  <c r="R7" i="2" s="1"/>
  <c r="R81" i="2" l="1"/>
  <c r="S7" i="2" s="1"/>
  <c r="S81" i="2" l="1"/>
  <c r="T7" i="2" s="1"/>
  <c r="T81" i="2" s="1"/>
  <c r="T84" i="2" s="1"/>
  <c r="T85" i="2" s="1"/>
  <c r="T86" i="2" l="1"/>
</calcChain>
</file>

<file path=xl/sharedStrings.xml><?xml version="1.0" encoding="utf-8"?>
<sst xmlns="http://schemas.openxmlformats.org/spreadsheetml/2006/main" count="252" uniqueCount="131">
  <si>
    <t>Date Prepared:</t>
  </si>
  <si>
    <t>Monthly - Family Budget and Goal Tracker</t>
  </si>
  <si>
    <t>Name:</t>
  </si>
  <si>
    <t>1 Year</t>
  </si>
  <si>
    <t>3 Years</t>
  </si>
  <si>
    <t>5 Years</t>
  </si>
  <si>
    <t>10 Years</t>
  </si>
  <si>
    <t>Person A</t>
  </si>
  <si>
    <t>Person B</t>
  </si>
  <si>
    <t>Couple</t>
  </si>
  <si>
    <t>*Delete Couple if individual goal</t>
  </si>
  <si>
    <t>Quick Financial Snapshot</t>
  </si>
  <si>
    <t>Assets</t>
  </si>
  <si>
    <t>Detail</t>
  </si>
  <si>
    <t>Motor Vehicle 2</t>
  </si>
  <si>
    <t>Total</t>
  </si>
  <si>
    <t>Home and Contents</t>
  </si>
  <si>
    <t>Jewellery</t>
  </si>
  <si>
    <t>Total Assets</t>
  </si>
  <si>
    <t>Liabilities</t>
  </si>
  <si>
    <t>Total Liabilities</t>
  </si>
  <si>
    <t>Credit Card 1</t>
  </si>
  <si>
    <t>Credit Card 2</t>
  </si>
  <si>
    <t>Personal Loan 1</t>
  </si>
  <si>
    <t>Personal Loan 2</t>
  </si>
  <si>
    <t>Credit Card 3</t>
  </si>
  <si>
    <t>Motor Vehicle Loan 1</t>
  </si>
  <si>
    <t>Motor Vehicle Loan 2</t>
  </si>
  <si>
    <t>Mortgage  - Property 1</t>
  </si>
  <si>
    <t>Mortgage  - Property 2</t>
  </si>
  <si>
    <t>HECS 1</t>
  </si>
  <si>
    <t>HECS 2</t>
  </si>
  <si>
    <t>Net Assets/Liabilities</t>
  </si>
  <si>
    <t>Superannuation 3</t>
  </si>
  <si>
    <t>DOB:</t>
  </si>
  <si>
    <t>Age:</t>
  </si>
  <si>
    <t>Property 1 (Purchase/ Approx. Market Value)</t>
  </si>
  <si>
    <t>Property 2 (Purchase/ Approx. Market Value)</t>
  </si>
  <si>
    <t xml:space="preserve">Financial Goal of Individual/Couple:                   </t>
  </si>
  <si>
    <t xml:space="preserve"> ( i.e. save $10,000, save for a holiday, purchase a house, purchase a second house, pay for tuition, create an education fund, payoff HECS debt, contribute $5,000 to superannuation)</t>
  </si>
  <si>
    <t>Non-Negotiable Dictionary Expenses</t>
  </si>
  <si>
    <t>Monthly</t>
  </si>
  <si>
    <t>Yearly</t>
  </si>
  <si>
    <t>Weekly</t>
  </si>
  <si>
    <t>(daily coffee, lunch, train tickets)</t>
  </si>
  <si>
    <t>(Gym membership, fitness classes, haircuts, nails, movies, Pay TV)</t>
  </si>
  <si>
    <t xml:space="preserve">Write down your Weekly, Monthly and Yearly non-negotiable descretionary expenses that you cannot go without realistically </t>
  </si>
  <si>
    <t>Income (after tax)</t>
  </si>
  <si>
    <t>Investment Dividends</t>
  </si>
  <si>
    <t>Interest Income</t>
  </si>
  <si>
    <t>Trust Distributions</t>
  </si>
  <si>
    <t>Rental Income 1</t>
  </si>
  <si>
    <t>Rental Income 2</t>
  </si>
  <si>
    <t>Commission/Bonuses 2</t>
  </si>
  <si>
    <t>Government Allowances</t>
  </si>
  <si>
    <t>Child Support</t>
  </si>
  <si>
    <t>Other Income</t>
  </si>
  <si>
    <t xml:space="preserve">Fortnightly </t>
  </si>
  <si>
    <t>Rent</t>
  </si>
  <si>
    <t>Home Phone/Internet</t>
  </si>
  <si>
    <t>Mobile Phone 1</t>
  </si>
  <si>
    <t>Mobile Phone 2</t>
  </si>
  <si>
    <t>Notes</t>
  </si>
  <si>
    <t>Insurance - Car 2</t>
  </si>
  <si>
    <t>Insurance - life/income</t>
  </si>
  <si>
    <t>Other</t>
  </si>
  <si>
    <t>Irregular Expenses</t>
  </si>
  <si>
    <t>Regular Expenses</t>
  </si>
  <si>
    <t>Food/Groceries</t>
  </si>
  <si>
    <t>Insurance - Home/Contents</t>
  </si>
  <si>
    <t>Council Rates</t>
  </si>
  <si>
    <t>School Fees/donations</t>
  </si>
  <si>
    <t>Medical - dentist/doctor</t>
  </si>
  <si>
    <t>Birthday presents/gifts</t>
  </si>
  <si>
    <t>Christmas/holiday presents</t>
  </si>
  <si>
    <t>Holidays</t>
  </si>
  <si>
    <t>Pet Expenses - Vet/Registration</t>
  </si>
  <si>
    <t>Tax (if self employed)</t>
  </si>
  <si>
    <t>Car Registration/services 1</t>
  </si>
  <si>
    <t>Car Registration/services 2</t>
  </si>
  <si>
    <t>Everday Expenses</t>
  </si>
  <si>
    <t>Entertainment (Movies, Events)</t>
  </si>
  <si>
    <t>Sporting Events</t>
  </si>
  <si>
    <t>Family Activities/outings</t>
  </si>
  <si>
    <t>Washup</t>
  </si>
  <si>
    <t>Total Income</t>
  </si>
  <si>
    <t>Total Expenses</t>
  </si>
  <si>
    <t>Net Total</t>
  </si>
  <si>
    <t>Closing Balance</t>
  </si>
  <si>
    <t>Expected promotion/pay rise, conceive children, go back to school/education, retire, sale of house,  get a pet)</t>
  </si>
  <si>
    <t>Foreseeable Changes to Your Financial Situation</t>
  </si>
  <si>
    <t>(AFL Memberships, overseas holiday, electronic gadgets, hobbies)</t>
  </si>
  <si>
    <t>Current Date</t>
  </si>
  <si>
    <t>Cash Opening Balance</t>
  </si>
  <si>
    <t>Savings Achieved</t>
  </si>
  <si>
    <t>Year</t>
  </si>
  <si>
    <t>6 Months</t>
  </si>
  <si>
    <t>1 Month</t>
  </si>
  <si>
    <t>Gym</t>
  </si>
  <si>
    <t>Electricity</t>
  </si>
  <si>
    <t>Gas</t>
  </si>
  <si>
    <t>Homewares</t>
  </si>
  <si>
    <t>Clothing/Shoes</t>
  </si>
  <si>
    <t>Taxi</t>
  </si>
  <si>
    <t>Eating Out</t>
  </si>
  <si>
    <t>Grooming</t>
  </si>
  <si>
    <t>Drinks</t>
  </si>
  <si>
    <t>Fuel</t>
  </si>
  <si>
    <t>Train Travel</t>
  </si>
  <si>
    <t>Bank Accounts</t>
  </si>
  <si>
    <t>Investments</t>
  </si>
  <si>
    <t>Motor Vehicle 1</t>
  </si>
  <si>
    <t>Superannuation</t>
  </si>
  <si>
    <t>Car Insurance</t>
  </si>
  <si>
    <t>School Uniform</t>
  </si>
  <si>
    <t>Wage 1</t>
  </si>
  <si>
    <t>Wage 2</t>
  </si>
  <si>
    <t>Self Employed Income</t>
  </si>
  <si>
    <t>Media Subscriptions</t>
  </si>
  <si>
    <t>Health Insurance</t>
  </si>
  <si>
    <t>Membership</t>
  </si>
  <si>
    <t>Coffees/Drinks 1</t>
  </si>
  <si>
    <t>Lunches  1</t>
  </si>
  <si>
    <t>Coffees/Drinks 2</t>
  </si>
  <si>
    <t>Lunches 2</t>
  </si>
  <si>
    <t>Cashflow - washup</t>
  </si>
  <si>
    <t>Current Cash Balances</t>
  </si>
  <si>
    <t>6 month of living expenses</t>
  </si>
  <si>
    <t>Difference</t>
  </si>
  <si>
    <t>If negative, see cashflow checklist and review and adjust</t>
  </si>
  <si>
    <t>12 Month Cashflow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</si>
</sst>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mmm\-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0" fillId="5" borderId="0" xfId="0" applyFill="1"/>
    <xf numFmtId="0" fontId="2" fillId="6" borderId="0" xfId="0" applyFont="1" applyFill="1"/>
    <xf numFmtId="0" fontId="0" fillId="6" borderId="0" xfId="0" applyFill="1"/>
    <xf numFmtId="0" fontId="0" fillId="4" borderId="0" xfId="0" applyFill="1"/>
    <xf numFmtId="0" fontId="2" fillId="0" borderId="0" xfId="0" applyFont="1" applyFill="1"/>
    <xf numFmtId="0" fontId="0" fillId="0" borderId="0" xfId="0" applyFill="1"/>
    <xf numFmtId="0" fontId="0" fillId="4" borderId="1" xfId="0" applyFill="1" applyBorder="1"/>
    <xf numFmtId="0" fontId="0" fillId="6" borderId="1" xfId="0" applyFill="1" applyBorder="1"/>
    <xf numFmtId="44" fontId="2" fillId="0" borderId="0" xfId="1" applyFont="1" applyFill="1"/>
    <xf numFmtId="164" fontId="2" fillId="0" borderId="0" xfId="1" applyNumberFormat="1" applyFont="1" applyFill="1"/>
    <xf numFmtId="164" fontId="0" fillId="4" borderId="1" xfId="1" applyNumberFormat="1" applyFont="1" applyFill="1" applyBorder="1"/>
    <xf numFmtId="44" fontId="0" fillId="6" borderId="1" xfId="1" applyFont="1" applyFill="1" applyBorder="1"/>
    <xf numFmtId="0" fontId="0" fillId="3" borderId="0" xfId="0" applyFill="1"/>
    <xf numFmtId="0" fontId="2" fillId="8" borderId="0" xfId="0" applyFont="1" applyFill="1"/>
    <xf numFmtId="0" fontId="0" fillId="8" borderId="0" xfId="0" applyFill="1"/>
    <xf numFmtId="0" fontId="2" fillId="9" borderId="0" xfId="0" applyFont="1" applyFill="1"/>
    <xf numFmtId="0" fontId="0" fillId="9" borderId="0" xfId="0" applyFill="1"/>
    <xf numFmtId="44" fontId="0" fillId="3" borderId="2" xfId="0" applyNumberFormat="1" applyFill="1" applyBorder="1"/>
    <xf numFmtId="1" fontId="0" fillId="0" borderId="0" xfId="0" applyNumberFormat="1"/>
    <xf numFmtId="14" fontId="0" fillId="2" borderId="0" xfId="0" applyNumberFormat="1" applyFill="1"/>
    <xf numFmtId="0" fontId="2" fillId="0" borderId="0" xfId="0" applyFont="1" applyAlignment="1">
      <alignment horizontal="left" wrapText="1"/>
    </xf>
    <xf numFmtId="164" fontId="0" fillId="0" borderId="0" xfId="1" applyNumberFormat="1" applyFont="1" applyFill="1" applyBorder="1"/>
    <xf numFmtId="0" fontId="4" fillId="0" borderId="0" xfId="0" applyFont="1"/>
    <xf numFmtId="0" fontId="5" fillId="0" borderId="0" xfId="0" applyFont="1"/>
    <xf numFmtId="0" fontId="0" fillId="9" borderId="1" xfId="0" applyFill="1" applyBorder="1"/>
    <xf numFmtId="0" fontId="5" fillId="4" borderId="0" xfId="0" applyFont="1" applyFill="1"/>
    <xf numFmtId="164" fontId="0" fillId="2" borderId="0" xfId="1" applyNumberFormat="1" applyFont="1" applyFill="1"/>
    <xf numFmtId="0" fontId="5" fillId="6" borderId="0" xfId="0" applyFont="1" applyFill="1"/>
    <xf numFmtId="164" fontId="0" fillId="6" borderId="1" xfId="1" applyNumberFormat="1" applyFont="1" applyFill="1" applyBorder="1"/>
    <xf numFmtId="0" fontId="6" fillId="0" borderId="0" xfId="0" applyFont="1"/>
    <xf numFmtId="0" fontId="5" fillId="9" borderId="0" xfId="0" applyFont="1" applyFill="1"/>
    <xf numFmtId="164" fontId="0" fillId="9" borderId="1" xfId="1" applyNumberFormat="1" applyFont="1" applyFill="1" applyBorder="1"/>
    <xf numFmtId="0" fontId="5" fillId="8" borderId="0" xfId="0" applyFont="1" applyFill="1"/>
    <xf numFmtId="0" fontId="0" fillId="8" borderId="1" xfId="0" applyFill="1" applyBorder="1"/>
    <xf numFmtId="164" fontId="0" fillId="8" borderId="1" xfId="1" applyNumberFormat="1" applyFont="1" applyFill="1" applyBorder="1"/>
    <xf numFmtId="0" fontId="0" fillId="0" borderId="3" xfId="0" applyBorder="1"/>
    <xf numFmtId="0" fontId="2" fillId="4" borderId="2" xfId="0" applyFont="1" applyFill="1" applyBorder="1"/>
    <xf numFmtId="0" fontId="0" fillId="4" borderId="2" xfId="0" applyFill="1" applyBorder="1"/>
    <xf numFmtId="164" fontId="0" fillId="0" borderId="0" xfId="0" applyNumberFormat="1"/>
    <xf numFmtId="164" fontId="2" fillId="0" borderId="0" xfId="1" applyNumberFormat="1" applyFont="1"/>
    <xf numFmtId="164" fontId="2" fillId="4" borderId="1" xfId="1" applyNumberFormat="1" applyFont="1" applyFill="1" applyBorder="1"/>
    <xf numFmtId="164" fontId="2" fillId="6" borderId="1" xfId="1" applyNumberFormat="1" applyFont="1" applyFill="1" applyBorder="1"/>
    <xf numFmtId="164" fontId="2" fillId="9" borderId="1" xfId="1" applyNumberFormat="1" applyFont="1" applyFill="1" applyBorder="1"/>
    <xf numFmtId="164" fontId="2" fillId="8" borderId="1" xfId="1" applyNumberFormat="1" applyFont="1" applyFill="1" applyBorder="1"/>
    <xf numFmtId="164" fontId="2" fillId="0" borderId="0" xfId="0" applyNumberFormat="1" applyFont="1"/>
    <xf numFmtId="164" fontId="2" fillId="4" borderId="2" xfId="0" applyNumberFormat="1" applyFont="1" applyFill="1" applyBorder="1"/>
    <xf numFmtId="164" fontId="2" fillId="5" borderId="2" xfId="0" applyNumberFormat="1" applyFont="1" applyFill="1" applyBorder="1"/>
    <xf numFmtId="14" fontId="2" fillId="0" borderId="0" xfId="0" applyNumberFormat="1" applyFont="1"/>
    <xf numFmtId="165" fontId="0" fillId="0" borderId="0" xfId="0" applyNumberFormat="1"/>
    <xf numFmtId="14" fontId="2" fillId="0" borderId="0" xfId="0" applyNumberFormat="1" applyFont="1" applyFill="1"/>
    <xf numFmtId="164" fontId="2" fillId="0" borderId="0" xfId="1" applyNumberFormat="1" applyFont="1" applyFill="1" applyBorder="1"/>
    <xf numFmtId="164" fontId="2" fillId="0" borderId="0" xfId="0" applyNumberFormat="1" applyFont="1" applyFill="1"/>
    <xf numFmtId="164" fontId="2" fillId="0" borderId="0" xfId="0" applyNumberFormat="1" applyFont="1" applyFill="1" applyBorder="1"/>
    <xf numFmtId="164" fontId="2" fillId="7" borderId="0" xfId="1" applyNumberFormat="1" applyFont="1" applyFill="1" applyBorder="1"/>
    <xf numFmtId="165" fontId="2" fillId="0" borderId="0" xfId="0" applyNumberFormat="1" applyFont="1" applyAlignment="1">
      <alignment horizontal="center"/>
    </xf>
    <xf numFmtId="165" fontId="0" fillId="0" borderId="0" xfId="0" applyNumberFormat="1" applyFill="1" applyBorder="1"/>
    <xf numFmtId="0" fontId="0" fillId="0" borderId="0" xfId="0" applyFill="1" applyBorder="1"/>
    <xf numFmtId="164" fontId="0" fillId="0" borderId="0" xfId="0" applyNumberFormat="1" applyFill="1" applyBorder="1"/>
    <xf numFmtId="0" fontId="2" fillId="0" borderId="0" xfId="0" applyFont="1" applyFill="1" applyBorder="1"/>
    <xf numFmtId="0" fontId="2" fillId="0" borderId="4" xfId="0" applyFont="1" applyBorder="1"/>
    <xf numFmtId="0" fontId="0" fillId="0" borderId="5" xfId="0" applyBorder="1"/>
    <xf numFmtId="164" fontId="0" fillId="0" borderId="6" xfId="1" applyNumberFormat="1" applyFont="1" applyBorder="1"/>
    <xf numFmtId="0" fontId="0" fillId="0" borderId="7" xfId="0" applyBorder="1"/>
    <xf numFmtId="0" fontId="0" fillId="0" borderId="0" xfId="0" applyBorder="1"/>
    <xf numFmtId="164" fontId="0" fillId="0" borderId="8" xfId="1" applyNumberFormat="1" applyFont="1" applyBorder="1"/>
    <xf numFmtId="0" fontId="0" fillId="0" borderId="9" xfId="0" applyBorder="1"/>
    <xf numFmtId="164" fontId="0" fillId="0" borderId="10" xfId="1" applyNumberFormat="1" applyFont="1" applyBorder="1"/>
    <xf numFmtId="44" fontId="2" fillId="2" borderId="0" xfId="1" applyFont="1" applyFill="1"/>
    <xf numFmtId="44" fontId="0" fillId="2" borderId="0" xfId="1" applyFont="1" applyFill="1"/>
    <xf numFmtId="164" fontId="2" fillId="10" borderId="0" xfId="1" applyNumberFormat="1" applyFont="1" applyFill="1"/>
    <xf numFmtId="17" fontId="0" fillId="0" borderId="0" xfId="0" applyNumberFormat="1"/>
    <xf numFmtId="164" fontId="0" fillId="0" borderId="0" xfId="1" applyNumberFormat="1" applyFont="1"/>
    <xf numFmtId="9" fontId="0" fillId="0" borderId="0" xfId="2" applyFont="1"/>
    <xf numFmtId="9" fontId="2" fillId="0" borderId="0" xfId="2" applyFont="1" applyFill="1"/>
    <xf numFmtId="164" fontId="2" fillId="10" borderId="0" xfId="1" applyNumberFormat="1" applyFont="1" applyFill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0" fillId="0" borderId="0" xfId="0" applyNumberFormat="1" applyBorder="1"/>
    <xf numFmtId="0" fontId="5" fillId="0" borderId="16" xfId="0" applyFont="1" applyBorder="1"/>
    <xf numFmtId="0" fontId="0" fillId="0" borderId="17" xfId="0" applyBorder="1"/>
    <xf numFmtId="0" fontId="0" fillId="0" borderId="18" xfId="0" applyBorder="1"/>
    <xf numFmtId="0" fontId="4" fillId="0" borderId="0" xfId="0" applyFont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1479244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1441144" cy="3714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0</xdr:col>
      <xdr:colOff>1460194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5"/>
          <a:ext cx="1441144" cy="3714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5:I91"/>
  <sheetViews>
    <sheetView topLeftCell="A13" workbookViewId="0">
      <selection activeCell="C7" sqref="C7"/>
    </sheetView>
  </sheetViews>
  <sheetFormatPr defaultRowHeight="14.4" x14ac:dyDescent="0.55000000000000004"/>
  <cols>
    <col min="1" max="1" width="40.41796875" customWidth="1"/>
    <col min="3" max="3" width="14" bestFit="1" customWidth="1"/>
    <col min="4" max="4" width="13.41796875" bestFit="1" customWidth="1"/>
    <col min="5" max="5" width="12.578125" bestFit="1" customWidth="1"/>
    <col min="7" max="7" width="12.15625" bestFit="1" customWidth="1"/>
    <col min="8" max="8" width="9.578125" bestFit="1" customWidth="1"/>
  </cols>
  <sheetData>
    <row r="5" spans="1:9" ht="18.3" x14ac:dyDescent="0.7">
      <c r="A5" s="3" t="s">
        <v>1</v>
      </c>
    </row>
    <row r="7" spans="1:9" x14ac:dyDescent="0.55000000000000004">
      <c r="A7" s="2" t="s">
        <v>0</v>
      </c>
      <c r="C7" s="1">
        <f ca="1">TODAY()</f>
        <v>43912</v>
      </c>
    </row>
    <row r="9" spans="1:9" x14ac:dyDescent="0.55000000000000004">
      <c r="C9" t="s">
        <v>7</v>
      </c>
      <c r="D9" t="s">
        <v>8</v>
      </c>
    </row>
    <row r="10" spans="1:9" x14ac:dyDescent="0.55000000000000004">
      <c r="A10" s="2" t="s">
        <v>2</v>
      </c>
      <c r="C10" s="4"/>
      <c r="D10" s="4"/>
    </row>
    <row r="11" spans="1:9" x14ac:dyDescent="0.55000000000000004">
      <c r="A11" s="2" t="s">
        <v>34</v>
      </c>
      <c r="C11" s="27"/>
      <c r="D11" s="27"/>
    </row>
    <row r="12" spans="1:9" x14ac:dyDescent="0.55000000000000004">
      <c r="A12" s="2" t="s">
        <v>35</v>
      </c>
      <c r="C12" s="26" t="str">
        <f ca="1">IF(ROUNDDOWN((TODAY()-C11)/365,0)&gt;100," ",ROUNDDOWN((TODAY()-C11)/365,0))</f>
        <v xml:space="preserve"> </v>
      </c>
      <c r="D12" s="26" t="str">
        <f ca="1">IF(ROUNDDOWN((TODAY()-D11)/365,0)&gt;100," ",ROUNDDOWN((TODAY()-D11)/365,0))</f>
        <v xml:space="preserve"> </v>
      </c>
    </row>
    <row r="13" spans="1:9" x14ac:dyDescent="0.55000000000000004">
      <c r="A13" s="2"/>
      <c r="C13" s="26"/>
      <c r="D13" s="26"/>
    </row>
    <row r="14" spans="1:9" ht="18.3" x14ac:dyDescent="0.7">
      <c r="A14" s="3" t="s">
        <v>11</v>
      </c>
    </row>
    <row r="15" spans="1:9" x14ac:dyDescent="0.55000000000000004">
      <c r="A15" s="6" t="s">
        <v>12</v>
      </c>
      <c r="B15" s="11" t="s">
        <v>13</v>
      </c>
      <c r="C15" s="6" t="s">
        <v>7</v>
      </c>
      <c r="D15" s="6" t="s">
        <v>8</v>
      </c>
      <c r="E15" s="6" t="s">
        <v>15</v>
      </c>
      <c r="G15" s="78"/>
      <c r="H15" s="78"/>
    </row>
    <row r="16" spans="1:9" x14ac:dyDescent="0.55000000000000004">
      <c r="A16" s="12" t="s">
        <v>109</v>
      </c>
      <c r="B16" s="13"/>
      <c r="C16" s="77"/>
      <c r="D16" s="77"/>
      <c r="E16" s="17">
        <f>SUM(C16:D16)</f>
        <v>0</v>
      </c>
      <c r="G16" s="79"/>
      <c r="H16" s="46"/>
      <c r="I16" s="80"/>
    </row>
    <row r="17" spans="1:5" x14ac:dyDescent="0.55000000000000004">
      <c r="A17" s="12" t="s">
        <v>109</v>
      </c>
      <c r="B17" s="13"/>
      <c r="C17" s="77"/>
      <c r="D17" s="77"/>
      <c r="E17" s="17">
        <f t="shared" ref="E17:E35" si="0">SUM(C17:D17)</f>
        <v>0</v>
      </c>
    </row>
    <row r="18" spans="1:5" x14ac:dyDescent="0.55000000000000004">
      <c r="A18" s="12" t="s">
        <v>109</v>
      </c>
      <c r="B18" s="13"/>
      <c r="C18" s="77"/>
      <c r="D18" s="77"/>
      <c r="E18" s="17">
        <f t="shared" si="0"/>
        <v>0</v>
      </c>
    </row>
    <row r="19" spans="1:5" x14ac:dyDescent="0.55000000000000004">
      <c r="A19" s="12" t="s">
        <v>109</v>
      </c>
      <c r="B19" s="13"/>
      <c r="C19" s="77"/>
      <c r="D19" s="77"/>
      <c r="E19" s="17">
        <f t="shared" si="0"/>
        <v>0</v>
      </c>
    </row>
    <row r="20" spans="1:5" x14ac:dyDescent="0.55000000000000004">
      <c r="A20" s="12" t="s">
        <v>109</v>
      </c>
      <c r="B20" s="13"/>
      <c r="C20" s="77"/>
      <c r="D20" s="77"/>
      <c r="E20" s="17">
        <f t="shared" si="0"/>
        <v>0</v>
      </c>
    </row>
    <row r="21" spans="1:5" x14ac:dyDescent="0.55000000000000004">
      <c r="A21" s="12" t="s">
        <v>110</v>
      </c>
      <c r="B21" s="13"/>
      <c r="C21" s="77"/>
      <c r="D21" s="77"/>
      <c r="E21" s="17">
        <f t="shared" si="0"/>
        <v>0</v>
      </c>
    </row>
    <row r="22" spans="1:5" x14ac:dyDescent="0.55000000000000004">
      <c r="A22" s="12" t="s">
        <v>110</v>
      </c>
      <c r="B22" s="13"/>
      <c r="C22" s="77"/>
      <c r="D22" s="77"/>
      <c r="E22" s="17">
        <f t="shared" si="0"/>
        <v>0</v>
      </c>
    </row>
    <row r="23" spans="1:5" x14ac:dyDescent="0.55000000000000004">
      <c r="A23" s="12" t="s">
        <v>110</v>
      </c>
      <c r="B23" s="13"/>
      <c r="C23" s="77"/>
      <c r="D23" s="77"/>
      <c r="E23" s="17">
        <f t="shared" si="0"/>
        <v>0</v>
      </c>
    </row>
    <row r="24" spans="1:5" x14ac:dyDescent="0.55000000000000004">
      <c r="A24" s="12" t="s">
        <v>110</v>
      </c>
      <c r="B24" s="13"/>
      <c r="C24" s="77"/>
      <c r="D24" s="77"/>
      <c r="E24" s="17">
        <f t="shared" si="0"/>
        <v>0</v>
      </c>
    </row>
    <row r="25" spans="1:5" x14ac:dyDescent="0.55000000000000004">
      <c r="A25" s="12" t="s">
        <v>110</v>
      </c>
      <c r="C25" s="34"/>
      <c r="D25" s="34"/>
      <c r="E25" s="17">
        <f t="shared" si="0"/>
        <v>0</v>
      </c>
    </row>
    <row r="26" spans="1:5" x14ac:dyDescent="0.55000000000000004">
      <c r="A26" s="12" t="s">
        <v>110</v>
      </c>
      <c r="C26" s="34"/>
      <c r="D26" s="34"/>
      <c r="E26" s="17">
        <f t="shared" si="0"/>
        <v>0</v>
      </c>
    </row>
    <row r="27" spans="1:5" x14ac:dyDescent="0.55000000000000004">
      <c r="A27" s="12" t="s">
        <v>36</v>
      </c>
      <c r="C27" s="34"/>
      <c r="D27" s="34"/>
      <c r="E27" s="17">
        <f t="shared" si="0"/>
        <v>0</v>
      </c>
    </row>
    <row r="28" spans="1:5" x14ac:dyDescent="0.55000000000000004">
      <c r="A28" s="12" t="s">
        <v>37</v>
      </c>
      <c r="C28" s="34"/>
      <c r="D28" s="34"/>
      <c r="E28" s="17">
        <f t="shared" si="0"/>
        <v>0</v>
      </c>
    </row>
    <row r="29" spans="1:5" x14ac:dyDescent="0.55000000000000004">
      <c r="A29" s="12" t="s">
        <v>111</v>
      </c>
      <c r="C29" s="34"/>
      <c r="D29" s="34"/>
      <c r="E29" s="17">
        <f t="shared" si="0"/>
        <v>0</v>
      </c>
    </row>
    <row r="30" spans="1:5" x14ac:dyDescent="0.55000000000000004">
      <c r="A30" s="12" t="s">
        <v>14</v>
      </c>
      <c r="C30" s="34"/>
      <c r="D30" s="34"/>
      <c r="E30" s="17">
        <f t="shared" si="0"/>
        <v>0</v>
      </c>
    </row>
    <row r="31" spans="1:5" x14ac:dyDescent="0.55000000000000004">
      <c r="A31" s="12" t="s">
        <v>17</v>
      </c>
      <c r="C31" s="34"/>
      <c r="D31" s="34"/>
      <c r="E31" s="17">
        <f t="shared" si="0"/>
        <v>0</v>
      </c>
    </row>
    <row r="32" spans="1:5" x14ac:dyDescent="0.55000000000000004">
      <c r="A32" s="12" t="s">
        <v>16</v>
      </c>
      <c r="C32" s="34"/>
      <c r="D32" s="34"/>
      <c r="E32" s="17">
        <f t="shared" si="0"/>
        <v>0</v>
      </c>
    </row>
    <row r="33" spans="1:5" x14ac:dyDescent="0.55000000000000004">
      <c r="A33" s="12" t="s">
        <v>112</v>
      </c>
      <c r="C33" s="34"/>
      <c r="D33" s="34"/>
      <c r="E33" s="17">
        <f t="shared" si="0"/>
        <v>0</v>
      </c>
    </row>
    <row r="34" spans="1:5" x14ac:dyDescent="0.55000000000000004">
      <c r="A34" s="12" t="s">
        <v>112</v>
      </c>
      <c r="C34" s="34"/>
      <c r="D34" s="34"/>
      <c r="E34" s="17">
        <f t="shared" si="0"/>
        <v>0</v>
      </c>
    </row>
    <row r="35" spans="1:5" x14ac:dyDescent="0.55000000000000004">
      <c r="A35" s="12" t="s">
        <v>33</v>
      </c>
      <c r="C35" s="34"/>
      <c r="D35" s="34"/>
      <c r="E35" s="17">
        <f t="shared" si="0"/>
        <v>0</v>
      </c>
    </row>
    <row r="36" spans="1:5" ht="14.7" thickBot="1" x14ac:dyDescent="0.6">
      <c r="A36" s="6" t="s">
        <v>18</v>
      </c>
      <c r="B36" s="11"/>
      <c r="C36" s="18">
        <f>SUM(C16:C35)</f>
        <v>0</v>
      </c>
      <c r="D36" s="18">
        <f>SUM(D16:D35)</f>
        <v>0</v>
      </c>
      <c r="E36" s="18">
        <f>SUM(E16:E35)</f>
        <v>0</v>
      </c>
    </row>
    <row r="37" spans="1:5" s="13" customFormat="1" ht="14.7" thickTop="1" x14ac:dyDescent="0.55000000000000004">
      <c r="A37" s="12"/>
      <c r="C37" s="29"/>
      <c r="D37" s="29"/>
      <c r="E37" s="29"/>
    </row>
    <row r="38" spans="1:5" x14ac:dyDescent="0.55000000000000004">
      <c r="A38" s="9" t="s">
        <v>19</v>
      </c>
      <c r="B38" s="10" t="s">
        <v>13</v>
      </c>
      <c r="C38" s="9" t="s">
        <v>7</v>
      </c>
      <c r="D38" s="9" t="s">
        <v>8</v>
      </c>
      <c r="E38" s="9" t="s">
        <v>15</v>
      </c>
    </row>
    <row r="39" spans="1:5" x14ac:dyDescent="0.55000000000000004">
      <c r="A39" s="12" t="s">
        <v>21</v>
      </c>
      <c r="B39" s="13"/>
      <c r="C39" s="75"/>
      <c r="D39" s="75"/>
      <c r="E39" s="16">
        <f>SUM(C39:D39)</f>
        <v>0</v>
      </c>
    </row>
    <row r="40" spans="1:5" x14ac:dyDescent="0.55000000000000004">
      <c r="A40" s="12" t="s">
        <v>22</v>
      </c>
      <c r="B40" s="13"/>
      <c r="C40" s="75"/>
      <c r="D40" s="75"/>
      <c r="E40" s="16">
        <f t="shared" ref="E40:E49" si="1">SUM(C40:D40)</f>
        <v>0</v>
      </c>
    </row>
    <row r="41" spans="1:5" x14ac:dyDescent="0.55000000000000004">
      <c r="A41" s="12" t="s">
        <v>25</v>
      </c>
      <c r="B41" s="13"/>
      <c r="C41" s="75"/>
      <c r="D41" s="75"/>
      <c r="E41" s="16">
        <f t="shared" si="1"/>
        <v>0</v>
      </c>
    </row>
    <row r="42" spans="1:5" x14ac:dyDescent="0.55000000000000004">
      <c r="A42" s="12" t="s">
        <v>23</v>
      </c>
      <c r="B42" s="13"/>
      <c r="C42" s="75"/>
      <c r="D42" s="75"/>
      <c r="E42" s="16">
        <f t="shared" si="1"/>
        <v>0</v>
      </c>
    </row>
    <row r="43" spans="1:5" x14ac:dyDescent="0.55000000000000004">
      <c r="A43" s="12" t="s">
        <v>24</v>
      </c>
      <c r="B43" s="13"/>
      <c r="C43" s="75"/>
      <c r="D43" s="75"/>
      <c r="E43" s="16">
        <f t="shared" si="1"/>
        <v>0</v>
      </c>
    </row>
    <row r="44" spans="1:5" x14ac:dyDescent="0.55000000000000004">
      <c r="A44" s="12" t="s">
        <v>26</v>
      </c>
      <c r="B44" s="13"/>
      <c r="C44" s="75"/>
      <c r="D44" s="75"/>
      <c r="E44" s="16">
        <f t="shared" si="1"/>
        <v>0</v>
      </c>
    </row>
    <row r="45" spans="1:5" x14ac:dyDescent="0.55000000000000004">
      <c r="A45" s="12" t="s">
        <v>27</v>
      </c>
      <c r="B45" s="13"/>
      <c r="C45" s="75"/>
      <c r="D45" s="75"/>
      <c r="E45" s="16">
        <f t="shared" si="1"/>
        <v>0</v>
      </c>
    </row>
    <row r="46" spans="1:5" x14ac:dyDescent="0.55000000000000004">
      <c r="A46" s="12" t="s">
        <v>28</v>
      </c>
      <c r="C46" s="76"/>
      <c r="D46" s="76"/>
      <c r="E46" s="16">
        <f t="shared" si="1"/>
        <v>0</v>
      </c>
    </row>
    <row r="47" spans="1:5" x14ac:dyDescent="0.55000000000000004">
      <c r="A47" s="12" t="s">
        <v>29</v>
      </c>
      <c r="C47" s="76"/>
      <c r="D47" s="76"/>
      <c r="E47" s="16">
        <f t="shared" si="1"/>
        <v>0</v>
      </c>
    </row>
    <row r="48" spans="1:5" x14ac:dyDescent="0.55000000000000004">
      <c r="A48" s="12" t="s">
        <v>30</v>
      </c>
      <c r="C48" s="76"/>
      <c r="D48" s="76"/>
      <c r="E48" s="16">
        <f t="shared" si="1"/>
        <v>0</v>
      </c>
    </row>
    <row r="49" spans="1:7" x14ac:dyDescent="0.55000000000000004">
      <c r="A49" s="12" t="s">
        <v>31</v>
      </c>
      <c r="C49" s="76"/>
      <c r="D49" s="76"/>
      <c r="E49" s="16">
        <f t="shared" si="1"/>
        <v>0</v>
      </c>
    </row>
    <row r="50" spans="1:7" ht="14.7" thickBot="1" x14ac:dyDescent="0.6">
      <c r="A50" s="9" t="s">
        <v>20</v>
      </c>
      <c r="B50" s="10"/>
      <c r="C50" s="19">
        <f>SUM(C39:C49)</f>
        <v>0</v>
      </c>
      <c r="D50" s="19">
        <f>SUM(D39:D49)</f>
        <v>0</v>
      </c>
      <c r="E50" s="19">
        <f>SUM(E39:E49)</f>
        <v>0</v>
      </c>
    </row>
    <row r="51" spans="1:7" ht="14.7" thickTop="1" x14ac:dyDescent="0.55000000000000004">
      <c r="A51" s="12"/>
    </row>
    <row r="52" spans="1:7" ht="14.7" thickBot="1" x14ac:dyDescent="0.6">
      <c r="A52" s="5" t="s">
        <v>32</v>
      </c>
      <c r="B52" s="20"/>
      <c r="C52" s="25">
        <f>C36-C50</f>
        <v>0</v>
      </c>
      <c r="D52" s="25">
        <f t="shared" ref="D52:E52" si="2">D36-D50</f>
        <v>0</v>
      </c>
      <c r="E52" s="25">
        <f t="shared" si="2"/>
        <v>0</v>
      </c>
    </row>
    <row r="53" spans="1:7" x14ac:dyDescent="0.55000000000000004">
      <c r="A53" s="12"/>
    </row>
    <row r="54" spans="1:7" ht="18.3" x14ac:dyDescent="0.7">
      <c r="A54" s="3" t="s">
        <v>38</v>
      </c>
    </row>
    <row r="55" spans="1:7" x14ac:dyDescent="0.55000000000000004">
      <c r="A55" s="92" t="s">
        <v>39</v>
      </c>
      <c r="B55" s="92"/>
      <c r="C55" s="92"/>
      <c r="D55" s="92"/>
      <c r="E55" s="92"/>
    </row>
    <row r="56" spans="1:7" ht="30.75" customHeight="1" x14ac:dyDescent="0.55000000000000004">
      <c r="A56" s="92"/>
      <c r="B56" s="92"/>
      <c r="C56" s="92"/>
      <c r="D56" s="92"/>
      <c r="E56" s="92"/>
    </row>
    <row r="57" spans="1:7" ht="15.75" customHeight="1" x14ac:dyDescent="0.55000000000000004">
      <c r="A57" s="28"/>
      <c r="B57" s="28"/>
      <c r="C57" s="28"/>
      <c r="D57" s="28"/>
      <c r="E57" s="28"/>
    </row>
    <row r="58" spans="1:7" x14ac:dyDescent="0.55000000000000004">
      <c r="B58" s="2" t="s">
        <v>7</v>
      </c>
      <c r="C58" s="2"/>
      <c r="D58" s="2" t="s">
        <v>8</v>
      </c>
      <c r="F58" s="2" t="s">
        <v>9</v>
      </c>
      <c r="G58" s="2" t="s">
        <v>10</v>
      </c>
    </row>
    <row r="59" spans="1:7" x14ac:dyDescent="0.55000000000000004">
      <c r="A59" s="2" t="s">
        <v>3</v>
      </c>
      <c r="B59" s="4"/>
      <c r="D59" s="4"/>
      <c r="F59" s="4"/>
    </row>
    <row r="61" spans="1:7" x14ac:dyDescent="0.55000000000000004">
      <c r="A61" s="2" t="s">
        <v>4</v>
      </c>
      <c r="B61" s="4"/>
      <c r="D61" s="4"/>
      <c r="F61" s="4"/>
    </row>
    <row r="63" spans="1:7" x14ac:dyDescent="0.55000000000000004">
      <c r="A63" s="2" t="s">
        <v>5</v>
      </c>
      <c r="B63" s="4"/>
      <c r="D63" s="4"/>
      <c r="F63" s="4"/>
    </row>
    <row r="65" spans="1:7" x14ac:dyDescent="0.55000000000000004">
      <c r="A65" s="2" t="s">
        <v>6</v>
      </c>
      <c r="B65" s="4"/>
      <c r="D65" s="4"/>
      <c r="F65" s="4"/>
    </row>
    <row r="67" spans="1:7" ht="18.3" x14ac:dyDescent="0.7">
      <c r="A67" s="3" t="s">
        <v>90</v>
      </c>
    </row>
    <row r="68" spans="1:7" x14ac:dyDescent="0.55000000000000004">
      <c r="A68" s="92" t="s">
        <v>89</v>
      </c>
      <c r="B68" s="92"/>
      <c r="C68" s="92"/>
      <c r="D68" s="92"/>
      <c r="E68" s="92"/>
    </row>
    <row r="69" spans="1:7" x14ac:dyDescent="0.55000000000000004">
      <c r="A69" s="92"/>
      <c r="B69" s="92"/>
      <c r="C69" s="92"/>
      <c r="D69" s="92"/>
      <c r="E69" s="92"/>
    </row>
    <row r="70" spans="1:7" ht="18.3" x14ac:dyDescent="0.7">
      <c r="A70" s="3"/>
    </row>
    <row r="71" spans="1:7" x14ac:dyDescent="0.55000000000000004">
      <c r="B71" s="2" t="s">
        <v>7</v>
      </c>
      <c r="C71" s="2"/>
      <c r="D71" s="2" t="s">
        <v>8</v>
      </c>
      <c r="F71" s="2" t="s">
        <v>9</v>
      </c>
      <c r="G71" s="2"/>
    </row>
    <row r="72" spans="1:7" x14ac:dyDescent="0.55000000000000004">
      <c r="A72" s="2" t="s">
        <v>3</v>
      </c>
      <c r="B72" s="4"/>
      <c r="D72" s="4"/>
      <c r="F72" s="4"/>
    </row>
    <row r="74" spans="1:7" x14ac:dyDescent="0.55000000000000004">
      <c r="A74" s="2" t="s">
        <v>4</v>
      </c>
      <c r="B74" s="4"/>
      <c r="D74" s="4"/>
      <c r="F74" s="4"/>
    </row>
    <row r="76" spans="1:7" x14ac:dyDescent="0.55000000000000004">
      <c r="A76" s="2" t="s">
        <v>5</v>
      </c>
      <c r="B76" s="4"/>
      <c r="D76" s="4"/>
      <c r="F76" s="4"/>
    </row>
    <row r="78" spans="1:7" x14ac:dyDescent="0.55000000000000004">
      <c r="A78" s="2" t="s">
        <v>6</v>
      </c>
      <c r="B78" s="4"/>
      <c r="D78" s="4"/>
      <c r="F78" s="4"/>
    </row>
    <row r="80" spans="1:7" ht="18.3" x14ac:dyDescent="0.7">
      <c r="A80" s="3" t="s">
        <v>40</v>
      </c>
    </row>
    <row r="81" spans="1:6" x14ac:dyDescent="0.55000000000000004">
      <c r="A81" s="92" t="s">
        <v>46</v>
      </c>
      <c r="B81" s="92"/>
      <c r="C81" s="92"/>
      <c r="D81" s="92"/>
      <c r="E81" s="92"/>
      <c r="F81" s="92"/>
    </row>
    <row r="82" spans="1:6" x14ac:dyDescent="0.55000000000000004">
      <c r="A82" s="92"/>
      <c r="B82" s="92"/>
      <c r="C82" s="92"/>
      <c r="D82" s="92"/>
      <c r="E82" s="92"/>
      <c r="F82" s="92"/>
    </row>
    <row r="83" spans="1:6" x14ac:dyDescent="0.55000000000000004">
      <c r="B83" s="2" t="s">
        <v>7</v>
      </c>
      <c r="C83" s="2"/>
      <c r="D83" s="2" t="s">
        <v>8</v>
      </c>
      <c r="F83" s="2" t="s">
        <v>9</v>
      </c>
    </row>
    <row r="84" spans="1:6" x14ac:dyDescent="0.55000000000000004">
      <c r="A84" s="2" t="s">
        <v>43</v>
      </c>
      <c r="B84" s="4"/>
      <c r="D84" s="4"/>
      <c r="F84" s="4"/>
    </row>
    <row r="85" spans="1:6" x14ac:dyDescent="0.55000000000000004">
      <c r="A85" s="30" t="s">
        <v>44</v>
      </c>
    </row>
    <row r="86" spans="1:6" x14ac:dyDescent="0.55000000000000004">
      <c r="A86" s="30"/>
    </row>
    <row r="87" spans="1:6" x14ac:dyDescent="0.55000000000000004">
      <c r="A87" s="2" t="s">
        <v>41</v>
      </c>
      <c r="B87" s="4"/>
      <c r="D87" s="4"/>
      <c r="F87" s="4"/>
    </row>
    <row r="88" spans="1:6" s="13" customFormat="1" x14ac:dyDescent="0.55000000000000004">
      <c r="A88" s="30" t="s">
        <v>45</v>
      </c>
    </row>
    <row r="90" spans="1:6" x14ac:dyDescent="0.55000000000000004">
      <c r="A90" s="2" t="s">
        <v>42</v>
      </c>
      <c r="B90" s="4"/>
      <c r="D90" s="4"/>
      <c r="F90" s="4"/>
    </row>
    <row r="91" spans="1:6" x14ac:dyDescent="0.55000000000000004">
      <c r="A91" s="30" t="s">
        <v>91</v>
      </c>
    </row>
  </sheetData>
  <mergeCells count="3">
    <mergeCell ref="A55:E56"/>
    <mergeCell ref="A68:E69"/>
    <mergeCell ref="A81:F8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5:V91"/>
  <sheetViews>
    <sheetView tabSelected="1" zoomScaleNormal="100" workbookViewId="0">
      <selection activeCell="A6" sqref="A6"/>
    </sheetView>
  </sheetViews>
  <sheetFormatPr defaultRowHeight="14.4" outlineLevelRow="1" x14ac:dyDescent="0.55000000000000004"/>
  <cols>
    <col min="1" max="1" width="30" customWidth="1"/>
    <col min="4" max="4" width="11.15625" bestFit="1" customWidth="1"/>
    <col min="6" max="6" width="10.578125" style="2" bestFit="1" customWidth="1"/>
    <col min="7" max="7" width="6.5234375" style="12" customWidth="1"/>
    <col min="8" max="8" width="23.15625" bestFit="1" customWidth="1"/>
    <col min="9" max="9" width="11.734375" customWidth="1"/>
    <col min="10" max="14" width="10" bestFit="1" customWidth="1"/>
    <col min="15" max="15" width="11.68359375" customWidth="1"/>
    <col min="16" max="20" width="10" bestFit="1" customWidth="1"/>
    <col min="21" max="21" width="2.68359375" style="64" customWidth="1"/>
    <col min="22" max="22" width="10" bestFit="1" customWidth="1"/>
  </cols>
  <sheetData>
    <row r="5" spans="1:22" ht="18.3" x14ac:dyDescent="0.7">
      <c r="A5" s="3" t="s">
        <v>130</v>
      </c>
      <c r="D5" t="s">
        <v>92</v>
      </c>
      <c r="F5" s="55">
        <f ca="1">'Cover Page'!C7</f>
        <v>43912</v>
      </c>
      <c r="G5" s="57"/>
      <c r="I5" s="56">
        <f ca="1">EDATE(F5,1)</f>
        <v>43943</v>
      </c>
      <c r="J5" s="56">
        <f ca="1">EOMONTH(I5,1)</f>
        <v>43982</v>
      </c>
      <c r="K5" s="56">
        <f t="shared" ref="K5:R5" ca="1" si="0">EOMONTH(J5,1)</f>
        <v>44012</v>
      </c>
      <c r="L5" s="56">
        <f t="shared" ca="1" si="0"/>
        <v>44043</v>
      </c>
      <c r="M5" s="56">
        <f t="shared" ca="1" si="0"/>
        <v>44074</v>
      </c>
      <c r="N5" s="56">
        <f t="shared" ca="1" si="0"/>
        <v>44104</v>
      </c>
      <c r="O5" s="56">
        <f t="shared" ca="1" si="0"/>
        <v>44135</v>
      </c>
      <c r="P5" s="56">
        <f t="shared" ca="1" si="0"/>
        <v>44165</v>
      </c>
      <c r="Q5" s="56">
        <f t="shared" ca="1" si="0"/>
        <v>44196</v>
      </c>
      <c r="R5" s="56">
        <f t="shared" ca="1" si="0"/>
        <v>44227</v>
      </c>
      <c r="S5" s="56">
        <f t="shared" ref="S5" ca="1" si="1">EOMONTH(R5,1)</f>
        <v>44255</v>
      </c>
      <c r="T5" s="56">
        <f t="shared" ref="T5" ca="1" si="2">EOMONTH(S5,1)</f>
        <v>44286</v>
      </c>
      <c r="U5" s="63"/>
      <c r="V5" s="62" t="s">
        <v>15</v>
      </c>
    </row>
    <row r="6" spans="1:22" x14ac:dyDescent="0.55000000000000004">
      <c r="A6" s="2"/>
    </row>
    <row r="7" spans="1:22" x14ac:dyDescent="0.55000000000000004">
      <c r="F7" s="12"/>
      <c r="H7" s="2" t="s">
        <v>93</v>
      </c>
      <c r="I7" s="82"/>
      <c r="J7" s="61">
        <f>I81</f>
        <v>0</v>
      </c>
      <c r="K7" s="61">
        <f>J81</f>
        <v>0</v>
      </c>
      <c r="L7" s="61">
        <f t="shared" ref="L7:Q7" si="3">K81</f>
        <v>0</v>
      </c>
      <c r="M7" s="61">
        <f t="shared" si="3"/>
        <v>0</v>
      </c>
      <c r="N7" s="61">
        <f t="shared" si="3"/>
        <v>0</v>
      </c>
      <c r="O7" s="61">
        <f t="shared" si="3"/>
        <v>0</v>
      </c>
      <c r="P7" s="61">
        <f t="shared" si="3"/>
        <v>0</v>
      </c>
      <c r="Q7" s="61">
        <f t="shared" si="3"/>
        <v>0</v>
      </c>
      <c r="R7" s="61">
        <f t="shared" ref="R7" si="4">Q81</f>
        <v>0</v>
      </c>
      <c r="S7" s="61">
        <f t="shared" ref="S7" si="5">R81</f>
        <v>0</v>
      </c>
      <c r="T7" s="61">
        <f t="shared" ref="T7" si="6">S81</f>
        <v>0</v>
      </c>
      <c r="U7" s="58"/>
      <c r="V7" s="61"/>
    </row>
    <row r="9" spans="1:22" x14ac:dyDescent="0.55000000000000004">
      <c r="A9" s="6" t="s">
        <v>47</v>
      </c>
      <c r="B9" s="11" t="s">
        <v>13</v>
      </c>
      <c r="C9" s="33" t="s">
        <v>43</v>
      </c>
      <c r="D9" s="33" t="s">
        <v>57</v>
      </c>
      <c r="E9" s="33" t="s">
        <v>41</v>
      </c>
      <c r="F9" s="6" t="s">
        <v>41</v>
      </c>
      <c r="H9" s="6" t="s">
        <v>47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V9" s="11"/>
    </row>
    <row r="10" spans="1:22" x14ac:dyDescent="0.55000000000000004">
      <c r="A10" t="s">
        <v>115</v>
      </c>
      <c r="C10" s="34"/>
      <c r="D10" s="34"/>
      <c r="E10" s="34"/>
      <c r="F10" s="47" t="str">
        <f>IF(C10&gt;0,C10*4.33,IF(D10&gt;0,D10*2.17,IF(E10&gt;0,E10,"")))</f>
        <v/>
      </c>
      <c r="G10" s="17"/>
      <c r="H10" t="s">
        <v>115</v>
      </c>
      <c r="I10" s="46" t="str">
        <f>$F10</f>
        <v/>
      </c>
      <c r="J10" s="46" t="str">
        <f t="shared" ref="J10:T11" si="7">$F10</f>
        <v/>
      </c>
      <c r="K10" s="46" t="str">
        <f t="shared" si="7"/>
        <v/>
      </c>
      <c r="L10" s="46" t="str">
        <f t="shared" si="7"/>
        <v/>
      </c>
      <c r="M10" s="46" t="str">
        <f t="shared" si="7"/>
        <v/>
      </c>
      <c r="N10" s="46" t="str">
        <f t="shared" si="7"/>
        <v/>
      </c>
      <c r="O10" s="46" t="str">
        <f t="shared" si="7"/>
        <v/>
      </c>
      <c r="P10" s="46" t="str">
        <f t="shared" si="7"/>
        <v/>
      </c>
      <c r="Q10" s="46" t="str">
        <f t="shared" si="7"/>
        <v/>
      </c>
      <c r="R10" s="46" t="str">
        <f t="shared" si="7"/>
        <v/>
      </c>
      <c r="S10" s="46" t="str">
        <f t="shared" si="7"/>
        <v/>
      </c>
      <c r="T10" s="46" t="str">
        <f t="shared" si="7"/>
        <v/>
      </c>
      <c r="U10" s="65"/>
      <c r="V10" s="46">
        <f>SUM(I10:T10)</f>
        <v>0</v>
      </c>
    </row>
    <row r="11" spans="1:22" x14ac:dyDescent="0.55000000000000004">
      <c r="A11" t="s">
        <v>116</v>
      </c>
      <c r="C11" s="34"/>
      <c r="D11" s="34"/>
      <c r="E11" s="34"/>
      <c r="F11" s="47" t="str">
        <f t="shared" ref="F11:F21" si="8">IF(C11&gt;0,C11*4.33,IF(D11&gt;0,D11*2.17,IF(E11&gt;0,E11,"")))</f>
        <v/>
      </c>
      <c r="G11" s="17"/>
      <c r="H11" t="s">
        <v>116</v>
      </c>
      <c r="I11" s="46" t="str">
        <f t="shared" ref="I11:T21" si="9">$F11</f>
        <v/>
      </c>
      <c r="J11" s="46" t="str">
        <f t="shared" si="7"/>
        <v/>
      </c>
      <c r="K11" s="46" t="str">
        <f t="shared" si="7"/>
        <v/>
      </c>
      <c r="L11" s="46" t="str">
        <f t="shared" si="7"/>
        <v/>
      </c>
      <c r="M11" s="46" t="str">
        <f t="shared" si="7"/>
        <v/>
      </c>
      <c r="N11" s="46" t="str">
        <f t="shared" si="7"/>
        <v/>
      </c>
      <c r="O11" s="46" t="str">
        <f t="shared" ref="J11:T21" si="10">$F11</f>
        <v/>
      </c>
      <c r="P11" s="46" t="str">
        <f t="shared" si="10"/>
        <v/>
      </c>
      <c r="R11" s="46" t="str">
        <f t="shared" si="10"/>
        <v/>
      </c>
      <c r="S11" s="46">
        <v>0</v>
      </c>
      <c r="T11" s="46" t="str">
        <f t="shared" si="10"/>
        <v/>
      </c>
      <c r="U11" s="65"/>
      <c r="V11" s="46">
        <f t="shared" ref="V11:V21" si="11">SUM(I11:T11)</f>
        <v>0</v>
      </c>
    </row>
    <row r="12" spans="1:22" outlineLevel="1" x14ac:dyDescent="0.55000000000000004">
      <c r="A12" t="s">
        <v>53</v>
      </c>
      <c r="C12" s="34"/>
      <c r="D12" s="34"/>
      <c r="E12" s="34"/>
      <c r="F12" s="47" t="str">
        <f t="shared" si="8"/>
        <v/>
      </c>
      <c r="G12" s="17"/>
      <c r="H12" t="s">
        <v>53</v>
      </c>
      <c r="I12" s="46" t="str">
        <f t="shared" si="9"/>
        <v/>
      </c>
      <c r="J12" s="46" t="str">
        <f t="shared" si="10"/>
        <v/>
      </c>
      <c r="K12" s="46" t="str">
        <f t="shared" si="10"/>
        <v/>
      </c>
      <c r="L12" s="46" t="str">
        <f t="shared" si="10"/>
        <v/>
      </c>
      <c r="M12" s="46" t="str">
        <f t="shared" si="10"/>
        <v/>
      </c>
      <c r="N12" s="46" t="str">
        <f t="shared" si="10"/>
        <v/>
      </c>
      <c r="O12" s="46" t="str">
        <f t="shared" si="10"/>
        <v/>
      </c>
      <c r="P12" s="46" t="str">
        <f t="shared" si="10"/>
        <v/>
      </c>
      <c r="Q12" s="46" t="str">
        <f t="shared" si="10"/>
        <v/>
      </c>
      <c r="R12" s="46" t="str">
        <f t="shared" si="10"/>
        <v/>
      </c>
      <c r="S12" s="46" t="str">
        <f t="shared" si="10"/>
        <v/>
      </c>
      <c r="T12" s="46" t="str">
        <f t="shared" si="10"/>
        <v/>
      </c>
      <c r="U12" s="65"/>
      <c r="V12" s="46">
        <f t="shared" si="11"/>
        <v>0</v>
      </c>
    </row>
    <row r="13" spans="1:22" x14ac:dyDescent="0.55000000000000004">
      <c r="A13" t="s">
        <v>49</v>
      </c>
      <c r="C13" s="34"/>
      <c r="D13" s="34"/>
      <c r="E13" s="34"/>
      <c r="F13" s="47" t="str">
        <f t="shared" si="8"/>
        <v/>
      </c>
      <c r="G13" s="17"/>
      <c r="H13" t="s">
        <v>49</v>
      </c>
      <c r="I13" s="46" t="str">
        <f t="shared" si="9"/>
        <v/>
      </c>
      <c r="J13" s="46" t="str">
        <f t="shared" si="10"/>
        <v/>
      </c>
      <c r="K13" s="46" t="str">
        <f t="shared" si="10"/>
        <v/>
      </c>
      <c r="L13" s="46" t="str">
        <f t="shared" si="10"/>
        <v/>
      </c>
      <c r="M13" s="46" t="str">
        <f t="shared" si="10"/>
        <v/>
      </c>
      <c r="N13" s="46" t="str">
        <f t="shared" si="10"/>
        <v/>
      </c>
      <c r="O13" s="46" t="str">
        <f t="shared" si="10"/>
        <v/>
      </c>
      <c r="P13" s="46" t="str">
        <f t="shared" si="10"/>
        <v/>
      </c>
      <c r="Q13" s="46" t="str">
        <f t="shared" si="10"/>
        <v/>
      </c>
      <c r="R13" s="46" t="str">
        <f t="shared" si="10"/>
        <v/>
      </c>
      <c r="S13" s="46" t="str">
        <f t="shared" si="10"/>
        <v/>
      </c>
      <c r="T13" s="46" t="str">
        <f t="shared" si="10"/>
        <v/>
      </c>
      <c r="U13" s="65"/>
      <c r="V13" s="46">
        <f t="shared" si="11"/>
        <v>0</v>
      </c>
    </row>
    <row r="14" spans="1:22" x14ac:dyDescent="0.55000000000000004">
      <c r="A14" t="s">
        <v>48</v>
      </c>
      <c r="C14" s="34"/>
      <c r="D14" s="34"/>
      <c r="E14" s="34"/>
      <c r="F14" s="47" t="str">
        <f t="shared" si="8"/>
        <v/>
      </c>
      <c r="G14" s="17"/>
      <c r="H14" t="s">
        <v>48</v>
      </c>
      <c r="I14" s="46" t="str">
        <f t="shared" si="9"/>
        <v/>
      </c>
      <c r="J14" s="46" t="str">
        <f t="shared" si="10"/>
        <v/>
      </c>
      <c r="K14" s="46" t="str">
        <f t="shared" si="10"/>
        <v/>
      </c>
      <c r="L14" s="46" t="str">
        <f t="shared" si="10"/>
        <v/>
      </c>
      <c r="M14" s="46" t="str">
        <f t="shared" si="10"/>
        <v/>
      </c>
      <c r="N14" s="46" t="str">
        <f t="shared" si="10"/>
        <v/>
      </c>
      <c r="O14" s="46" t="str">
        <f t="shared" si="10"/>
        <v/>
      </c>
      <c r="P14" s="46" t="str">
        <f t="shared" si="10"/>
        <v/>
      </c>
      <c r="Q14" s="46" t="str">
        <f t="shared" si="10"/>
        <v/>
      </c>
      <c r="R14" s="46" t="str">
        <f t="shared" si="10"/>
        <v/>
      </c>
      <c r="S14" s="46" t="str">
        <f t="shared" si="10"/>
        <v/>
      </c>
      <c r="T14" s="46" t="str">
        <f t="shared" si="10"/>
        <v/>
      </c>
      <c r="U14" s="65"/>
      <c r="V14" s="46">
        <f t="shared" si="11"/>
        <v>0</v>
      </c>
    </row>
    <row r="15" spans="1:22" outlineLevel="1" x14ac:dyDescent="0.55000000000000004">
      <c r="A15" t="s">
        <v>50</v>
      </c>
      <c r="C15" s="34"/>
      <c r="D15" s="34"/>
      <c r="E15" s="34"/>
      <c r="F15" s="47" t="str">
        <f t="shared" si="8"/>
        <v/>
      </c>
      <c r="G15" s="17"/>
      <c r="H15" t="s">
        <v>50</v>
      </c>
      <c r="I15" s="46" t="str">
        <f t="shared" si="9"/>
        <v/>
      </c>
      <c r="J15" s="46" t="str">
        <f t="shared" si="10"/>
        <v/>
      </c>
      <c r="K15" s="46" t="str">
        <f t="shared" si="10"/>
        <v/>
      </c>
      <c r="L15" s="46" t="str">
        <f t="shared" si="10"/>
        <v/>
      </c>
      <c r="M15" s="46" t="str">
        <f t="shared" si="10"/>
        <v/>
      </c>
      <c r="N15" s="46" t="str">
        <f t="shared" si="10"/>
        <v/>
      </c>
      <c r="O15" s="46" t="str">
        <f t="shared" si="10"/>
        <v/>
      </c>
      <c r="P15" s="46" t="str">
        <f t="shared" si="10"/>
        <v/>
      </c>
      <c r="Q15" s="46" t="str">
        <f t="shared" si="10"/>
        <v/>
      </c>
      <c r="R15" s="46" t="str">
        <f t="shared" si="10"/>
        <v/>
      </c>
      <c r="S15" s="46" t="str">
        <f t="shared" si="10"/>
        <v/>
      </c>
      <c r="T15" s="46" t="str">
        <f t="shared" si="10"/>
        <v/>
      </c>
      <c r="U15" s="65"/>
      <c r="V15" s="46">
        <f t="shared" si="11"/>
        <v>0</v>
      </c>
    </row>
    <row r="16" spans="1:22" outlineLevel="1" x14ac:dyDescent="0.55000000000000004">
      <c r="A16" t="s">
        <v>51</v>
      </c>
      <c r="C16" s="34"/>
      <c r="D16" s="34"/>
      <c r="E16" s="34"/>
      <c r="F16" s="47" t="str">
        <f t="shared" si="8"/>
        <v/>
      </c>
      <c r="G16" s="17"/>
      <c r="H16" t="s">
        <v>51</v>
      </c>
      <c r="I16" s="46" t="str">
        <f t="shared" si="9"/>
        <v/>
      </c>
      <c r="J16" s="46" t="str">
        <f t="shared" si="10"/>
        <v/>
      </c>
      <c r="K16" s="46" t="str">
        <f t="shared" si="10"/>
        <v/>
      </c>
      <c r="L16" s="46" t="str">
        <f t="shared" si="10"/>
        <v/>
      </c>
      <c r="M16" s="46" t="str">
        <f t="shared" si="10"/>
        <v/>
      </c>
      <c r="N16" s="46" t="str">
        <f t="shared" si="10"/>
        <v/>
      </c>
      <c r="O16" s="46" t="str">
        <f t="shared" si="10"/>
        <v/>
      </c>
      <c r="P16" s="46" t="str">
        <f t="shared" si="10"/>
        <v/>
      </c>
      <c r="Q16" s="46" t="str">
        <f t="shared" si="10"/>
        <v/>
      </c>
      <c r="R16" s="46" t="str">
        <f t="shared" si="10"/>
        <v/>
      </c>
      <c r="S16" s="46" t="str">
        <f t="shared" si="10"/>
        <v/>
      </c>
      <c r="T16" s="46" t="str">
        <f t="shared" si="10"/>
        <v/>
      </c>
      <c r="U16" s="65"/>
      <c r="V16" s="46">
        <f t="shared" si="11"/>
        <v>0</v>
      </c>
    </row>
    <row r="17" spans="1:22" outlineLevel="1" x14ac:dyDescent="0.55000000000000004">
      <c r="A17" t="s">
        <v>52</v>
      </c>
      <c r="C17" s="34"/>
      <c r="D17" s="34"/>
      <c r="E17" s="34"/>
      <c r="F17" s="47" t="str">
        <f t="shared" si="8"/>
        <v/>
      </c>
      <c r="G17" s="17"/>
      <c r="H17" t="s">
        <v>52</v>
      </c>
      <c r="I17" s="46" t="str">
        <f t="shared" si="9"/>
        <v/>
      </c>
      <c r="J17" s="46" t="str">
        <f t="shared" si="10"/>
        <v/>
      </c>
      <c r="K17" s="46" t="str">
        <f t="shared" si="10"/>
        <v/>
      </c>
      <c r="L17" s="46" t="str">
        <f t="shared" si="10"/>
        <v/>
      </c>
      <c r="M17" s="46" t="str">
        <f t="shared" si="10"/>
        <v/>
      </c>
      <c r="N17" s="46" t="str">
        <f t="shared" si="10"/>
        <v/>
      </c>
      <c r="O17" s="46" t="str">
        <f t="shared" si="10"/>
        <v/>
      </c>
      <c r="P17" s="46" t="str">
        <f t="shared" si="10"/>
        <v/>
      </c>
      <c r="Q17" s="46" t="str">
        <f t="shared" si="10"/>
        <v/>
      </c>
      <c r="R17" s="46" t="str">
        <f t="shared" si="10"/>
        <v/>
      </c>
      <c r="S17" s="46" t="str">
        <f t="shared" si="10"/>
        <v/>
      </c>
      <c r="T17" s="46" t="str">
        <f t="shared" si="10"/>
        <v/>
      </c>
      <c r="U17" s="65"/>
      <c r="V17" s="46">
        <f t="shared" si="11"/>
        <v>0</v>
      </c>
    </row>
    <row r="18" spans="1:22" outlineLevel="1" x14ac:dyDescent="0.55000000000000004">
      <c r="A18" t="s">
        <v>54</v>
      </c>
      <c r="C18" s="34"/>
      <c r="D18" s="34"/>
      <c r="E18" s="34"/>
      <c r="F18" s="47" t="str">
        <f t="shared" si="8"/>
        <v/>
      </c>
      <c r="G18" s="17"/>
      <c r="H18" t="s">
        <v>54</v>
      </c>
      <c r="I18" s="46" t="str">
        <f t="shared" si="9"/>
        <v/>
      </c>
      <c r="J18" s="46" t="str">
        <f t="shared" si="10"/>
        <v/>
      </c>
      <c r="K18" s="46" t="str">
        <f t="shared" si="10"/>
        <v/>
      </c>
      <c r="L18" s="46" t="str">
        <f t="shared" si="10"/>
        <v/>
      </c>
      <c r="M18" s="46" t="str">
        <f t="shared" si="10"/>
        <v/>
      </c>
      <c r="N18" s="46" t="str">
        <f t="shared" si="10"/>
        <v/>
      </c>
      <c r="O18" s="46" t="str">
        <f t="shared" si="10"/>
        <v/>
      </c>
      <c r="P18" s="46" t="str">
        <f t="shared" si="10"/>
        <v/>
      </c>
      <c r="Q18" s="46" t="str">
        <f t="shared" si="10"/>
        <v/>
      </c>
      <c r="R18" s="46" t="str">
        <f t="shared" si="10"/>
        <v/>
      </c>
      <c r="S18" s="46" t="str">
        <f t="shared" si="10"/>
        <v/>
      </c>
      <c r="T18" s="46" t="str">
        <f t="shared" si="10"/>
        <v/>
      </c>
      <c r="U18" s="65"/>
      <c r="V18" s="46">
        <f t="shared" si="11"/>
        <v>0</v>
      </c>
    </row>
    <row r="19" spans="1:22" outlineLevel="1" x14ac:dyDescent="0.55000000000000004">
      <c r="A19" t="s">
        <v>55</v>
      </c>
      <c r="C19" s="34"/>
      <c r="D19" s="34"/>
      <c r="E19" s="34"/>
      <c r="F19" s="47" t="str">
        <f t="shared" si="8"/>
        <v/>
      </c>
      <c r="G19" s="17"/>
      <c r="H19" t="s">
        <v>55</v>
      </c>
      <c r="I19" s="46" t="str">
        <f t="shared" si="9"/>
        <v/>
      </c>
      <c r="J19" s="46" t="str">
        <f t="shared" si="10"/>
        <v/>
      </c>
      <c r="K19" s="46" t="str">
        <f t="shared" si="10"/>
        <v/>
      </c>
      <c r="L19" s="46" t="str">
        <f t="shared" si="10"/>
        <v/>
      </c>
      <c r="M19" s="46" t="str">
        <f t="shared" si="10"/>
        <v/>
      </c>
      <c r="N19" s="46" t="str">
        <f t="shared" si="10"/>
        <v/>
      </c>
      <c r="O19" s="46" t="str">
        <f t="shared" si="10"/>
        <v/>
      </c>
      <c r="P19" s="46" t="str">
        <f t="shared" si="10"/>
        <v/>
      </c>
      <c r="Q19" s="46" t="str">
        <f t="shared" si="10"/>
        <v/>
      </c>
      <c r="R19" s="46" t="str">
        <f t="shared" si="10"/>
        <v/>
      </c>
      <c r="S19" s="46" t="str">
        <f t="shared" si="10"/>
        <v/>
      </c>
      <c r="T19" s="46" t="str">
        <f t="shared" si="10"/>
        <v/>
      </c>
      <c r="U19" s="65"/>
      <c r="V19" s="46">
        <f t="shared" si="11"/>
        <v>0</v>
      </c>
    </row>
    <row r="20" spans="1:22" x14ac:dyDescent="0.55000000000000004">
      <c r="A20" t="s">
        <v>117</v>
      </c>
      <c r="C20" s="34"/>
      <c r="D20" s="34"/>
      <c r="E20" s="34"/>
      <c r="F20" s="47" t="str">
        <f t="shared" si="8"/>
        <v/>
      </c>
      <c r="G20" s="17"/>
      <c r="H20" t="s">
        <v>117</v>
      </c>
      <c r="I20" s="46" t="str">
        <f t="shared" si="9"/>
        <v/>
      </c>
      <c r="J20" s="46" t="str">
        <f t="shared" si="9"/>
        <v/>
      </c>
      <c r="K20" s="46" t="str">
        <f t="shared" si="9"/>
        <v/>
      </c>
      <c r="L20" s="46" t="str">
        <f t="shared" si="9"/>
        <v/>
      </c>
      <c r="M20" s="46" t="str">
        <f t="shared" si="9"/>
        <v/>
      </c>
      <c r="N20" s="46" t="str">
        <f t="shared" si="9"/>
        <v/>
      </c>
      <c r="O20" s="46" t="str">
        <f t="shared" si="9"/>
        <v/>
      </c>
      <c r="P20" s="46" t="str">
        <f t="shared" si="9"/>
        <v/>
      </c>
      <c r="Q20" s="46" t="str">
        <f t="shared" si="9"/>
        <v/>
      </c>
      <c r="R20" s="46" t="str">
        <f t="shared" si="9"/>
        <v/>
      </c>
      <c r="S20" s="46" t="str">
        <f t="shared" si="9"/>
        <v/>
      </c>
      <c r="T20" s="46" t="str">
        <f t="shared" si="9"/>
        <v/>
      </c>
      <c r="U20" s="65"/>
      <c r="V20" s="46">
        <f t="shared" si="11"/>
        <v>0</v>
      </c>
    </row>
    <row r="21" spans="1:22" outlineLevel="1" x14ac:dyDescent="0.55000000000000004">
      <c r="A21" t="s">
        <v>56</v>
      </c>
      <c r="C21" s="34"/>
      <c r="D21" s="34"/>
      <c r="E21" s="34"/>
      <c r="F21" s="47" t="str">
        <f t="shared" si="8"/>
        <v/>
      </c>
      <c r="G21" s="17"/>
      <c r="H21" t="s">
        <v>56</v>
      </c>
      <c r="I21" s="46" t="str">
        <f t="shared" si="9"/>
        <v/>
      </c>
      <c r="J21" s="46" t="str">
        <f t="shared" si="10"/>
        <v/>
      </c>
      <c r="K21" s="46" t="str">
        <f t="shared" si="10"/>
        <v/>
      </c>
      <c r="L21" s="46" t="str">
        <f t="shared" si="10"/>
        <v/>
      </c>
      <c r="M21" s="46" t="str">
        <f t="shared" si="10"/>
        <v/>
      </c>
      <c r="N21" s="46" t="str">
        <f t="shared" si="10"/>
        <v/>
      </c>
      <c r="O21" s="46" t="str">
        <f t="shared" si="10"/>
        <v/>
      </c>
      <c r="P21" s="46" t="str">
        <f t="shared" si="10"/>
        <v/>
      </c>
      <c r="Q21" s="46" t="str">
        <f t="shared" si="10"/>
        <v/>
      </c>
      <c r="R21" s="46" t="str">
        <f t="shared" si="10"/>
        <v/>
      </c>
      <c r="S21" s="46" t="str">
        <f t="shared" si="10"/>
        <v/>
      </c>
      <c r="T21" s="46" t="str">
        <f t="shared" si="10"/>
        <v/>
      </c>
      <c r="U21" s="65"/>
      <c r="V21" s="46">
        <f t="shared" si="11"/>
        <v>0</v>
      </c>
    </row>
    <row r="22" spans="1:22" ht="14.7" thickBot="1" x14ac:dyDescent="0.6">
      <c r="A22" s="14" t="s">
        <v>15</v>
      </c>
      <c r="B22" s="14"/>
      <c r="C22" s="18"/>
      <c r="D22" s="18"/>
      <c r="E22" s="18"/>
      <c r="F22" s="48">
        <f>SUM(F10:F21)</f>
        <v>0</v>
      </c>
      <c r="G22" s="58"/>
      <c r="H22" s="14" t="s">
        <v>15</v>
      </c>
      <c r="I22" s="48">
        <f t="shared" ref="I22:T22" si="12">SUM(I10:I21)</f>
        <v>0</v>
      </c>
      <c r="J22" s="48">
        <f t="shared" si="12"/>
        <v>0</v>
      </c>
      <c r="K22" s="48">
        <f t="shared" si="12"/>
        <v>0</v>
      </c>
      <c r="L22" s="48">
        <f t="shared" si="12"/>
        <v>0</v>
      </c>
      <c r="M22" s="48">
        <f t="shared" si="12"/>
        <v>0</v>
      </c>
      <c r="N22" s="48">
        <f t="shared" si="12"/>
        <v>0</v>
      </c>
      <c r="O22" s="48">
        <f t="shared" si="12"/>
        <v>0</v>
      </c>
      <c r="P22" s="48">
        <f t="shared" si="12"/>
        <v>0</v>
      </c>
      <c r="Q22" s="48">
        <f t="shared" si="12"/>
        <v>0</v>
      </c>
      <c r="R22" s="48">
        <f t="shared" si="12"/>
        <v>0</v>
      </c>
      <c r="S22" s="48">
        <f t="shared" si="12"/>
        <v>0</v>
      </c>
      <c r="T22" s="48">
        <f t="shared" si="12"/>
        <v>0</v>
      </c>
      <c r="U22" s="58"/>
      <c r="V22" s="48">
        <f>SUM(I22:T22)</f>
        <v>0</v>
      </c>
    </row>
    <row r="23" spans="1:22" ht="14.7" thickTop="1" x14ac:dyDescent="0.55000000000000004"/>
    <row r="24" spans="1:22" x14ac:dyDescent="0.55000000000000004">
      <c r="A24" s="9" t="s">
        <v>67</v>
      </c>
      <c r="B24" s="10" t="s">
        <v>13</v>
      </c>
      <c r="C24" s="35" t="s">
        <v>43</v>
      </c>
      <c r="D24" s="35" t="s">
        <v>57</v>
      </c>
      <c r="E24" s="35" t="s">
        <v>41</v>
      </c>
      <c r="F24" s="9" t="s">
        <v>41</v>
      </c>
      <c r="H24" s="9" t="s">
        <v>67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V24" s="10"/>
    </row>
    <row r="25" spans="1:22" x14ac:dyDescent="0.55000000000000004">
      <c r="A25" t="s">
        <v>58</v>
      </c>
      <c r="C25" s="34"/>
      <c r="D25" s="34"/>
      <c r="E25" s="34"/>
      <c r="F25" s="47" t="str">
        <f>IF(C25&gt;0,C25*4.33,IF(D25&gt;0,D25*2.17,IF(E25&gt;0,E25,"")))</f>
        <v/>
      </c>
      <c r="G25" s="81"/>
      <c r="H25" t="s">
        <v>58</v>
      </c>
      <c r="I25" s="46" t="str">
        <f t="shared" ref="I25:T37" si="13">$F25</f>
        <v/>
      </c>
      <c r="J25" s="46" t="str">
        <f t="shared" si="13"/>
        <v/>
      </c>
      <c r="K25" s="46" t="str">
        <f t="shared" si="13"/>
        <v/>
      </c>
      <c r="L25" s="46" t="str">
        <f t="shared" si="13"/>
        <v/>
      </c>
      <c r="M25" s="46" t="str">
        <f t="shared" si="13"/>
        <v/>
      </c>
      <c r="N25" s="46" t="str">
        <f t="shared" si="13"/>
        <v/>
      </c>
      <c r="O25" s="46" t="str">
        <f t="shared" si="13"/>
        <v/>
      </c>
      <c r="P25" s="46" t="str">
        <f t="shared" si="13"/>
        <v/>
      </c>
      <c r="Q25" s="46" t="str">
        <f t="shared" si="13"/>
        <v/>
      </c>
      <c r="R25" s="46" t="str">
        <f t="shared" si="13"/>
        <v/>
      </c>
      <c r="S25" s="46" t="str">
        <f t="shared" si="13"/>
        <v/>
      </c>
      <c r="T25" s="46" t="str">
        <f t="shared" si="13"/>
        <v/>
      </c>
      <c r="U25" s="65"/>
      <c r="V25" s="46">
        <f t="shared" ref="V25:V37" si="14">SUM(I25:T25)</f>
        <v>0</v>
      </c>
    </row>
    <row r="26" spans="1:22" outlineLevel="1" collapsed="1" x14ac:dyDescent="0.55000000000000004">
      <c r="A26" t="s">
        <v>59</v>
      </c>
      <c r="C26" s="34"/>
      <c r="D26" s="34"/>
      <c r="E26" s="34"/>
      <c r="F26" s="47" t="str">
        <f t="shared" ref="F26:F36" si="15">IF(C26&gt;0,C26*4.33,IF(D26&gt;0,D26*2.17,IF(E26&gt;0,E26,"")))</f>
        <v/>
      </c>
      <c r="G26" s="17"/>
      <c r="H26" t="s">
        <v>59</v>
      </c>
      <c r="I26" s="46" t="str">
        <f t="shared" si="13"/>
        <v/>
      </c>
      <c r="J26" s="46" t="str">
        <f t="shared" si="13"/>
        <v/>
      </c>
      <c r="K26" s="46" t="str">
        <f t="shared" si="13"/>
        <v/>
      </c>
      <c r="L26" s="46" t="str">
        <f t="shared" si="13"/>
        <v/>
      </c>
      <c r="M26" s="46" t="str">
        <f t="shared" si="13"/>
        <v/>
      </c>
      <c r="N26" s="46" t="str">
        <f t="shared" si="13"/>
        <v/>
      </c>
      <c r="O26" s="46" t="str">
        <f t="shared" si="13"/>
        <v/>
      </c>
      <c r="P26" s="46" t="str">
        <f t="shared" si="13"/>
        <v/>
      </c>
      <c r="Q26" s="46" t="str">
        <f t="shared" si="13"/>
        <v/>
      </c>
      <c r="R26" s="46" t="str">
        <f t="shared" si="13"/>
        <v/>
      </c>
      <c r="S26" s="46" t="str">
        <f t="shared" si="13"/>
        <v/>
      </c>
      <c r="T26" s="46" t="str">
        <f t="shared" si="13"/>
        <v/>
      </c>
      <c r="U26" s="65"/>
      <c r="V26" s="46">
        <f t="shared" si="14"/>
        <v>0</v>
      </c>
    </row>
    <row r="27" spans="1:22" outlineLevel="1" x14ac:dyDescent="0.55000000000000004">
      <c r="A27" t="s">
        <v>60</v>
      </c>
      <c r="C27" s="34"/>
      <c r="D27" s="34"/>
      <c r="E27" s="34"/>
      <c r="F27" s="47" t="str">
        <f t="shared" si="15"/>
        <v/>
      </c>
      <c r="G27" s="17"/>
      <c r="H27" t="s">
        <v>60</v>
      </c>
      <c r="I27" s="46" t="str">
        <f t="shared" si="13"/>
        <v/>
      </c>
      <c r="J27" s="46" t="str">
        <f t="shared" si="13"/>
        <v/>
      </c>
      <c r="K27" s="46" t="str">
        <f t="shared" si="13"/>
        <v/>
      </c>
      <c r="L27" s="46" t="str">
        <f t="shared" si="13"/>
        <v/>
      </c>
      <c r="M27" s="46" t="str">
        <f t="shared" si="13"/>
        <v/>
      </c>
      <c r="N27" s="46" t="str">
        <f t="shared" si="13"/>
        <v/>
      </c>
      <c r="O27" s="46" t="str">
        <f t="shared" si="13"/>
        <v/>
      </c>
      <c r="P27" s="46" t="str">
        <f t="shared" si="13"/>
        <v/>
      </c>
      <c r="Q27" s="46" t="str">
        <f t="shared" si="13"/>
        <v/>
      </c>
      <c r="R27" s="46" t="str">
        <f t="shared" si="13"/>
        <v/>
      </c>
      <c r="S27" s="46" t="str">
        <f t="shared" si="13"/>
        <v/>
      </c>
      <c r="T27" s="46" t="str">
        <f t="shared" si="13"/>
        <v/>
      </c>
      <c r="U27" s="65"/>
      <c r="V27" s="46">
        <f t="shared" si="14"/>
        <v>0</v>
      </c>
    </row>
    <row r="28" spans="1:22" outlineLevel="1" x14ac:dyDescent="0.55000000000000004">
      <c r="A28" t="s">
        <v>61</v>
      </c>
      <c r="C28" s="34"/>
      <c r="D28" s="34"/>
      <c r="E28" s="34"/>
      <c r="F28" s="47" t="str">
        <f t="shared" si="15"/>
        <v/>
      </c>
      <c r="G28" s="17"/>
      <c r="H28" t="s">
        <v>61</v>
      </c>
      <c r="I28" s="46" t="str">
        <f t="shared" si="13"/>
        <v/>
      </c>
      <c r="J28" s="46" t="str">
        <f t="shared" si="13"/>
        <v/>
      </c>
      <c r="K28" s="46" t="str">
        <f t="shared" si="13"/>
        <v/>
      </c>
      <c r="L28" s="46" t="str">
        <f t="shared" si="13"/>
        <v/>
      </c>
      <c r="M28" s="46" t="str">
        <f t="shared" si="13"/>
        <v/>
      </c>
      <c r="N28" s="46" t="str">
        <f t="shared" si="13"/>
        <v/>
      </c>
      <c r="O28" s="46" t="str">
        <f t="shared" si="13"/>
        <v/>
      </c>
      <c r="P28" s="46" t="str">
        <f t="shared" si="13"/>
        <v/>
      </c>
      <c r="Q28" s="46" t="str">
        <f t="shared" si="13"/>
        <v/>
      </c>
      <c r="R28" s="46" t="str">
        <f t="shared" si="13"/>
        <v/>
      </c>
      <c r="S28" s="46" t="str">
        <f t="shared" si="13"/>
        <v/>
      </c>
      <c r="T28" s="46" t="str">
        <f t="shared" si="13"/>
        <v/>
      </c>
      <c r="U28" s="65"/>
      <c r="V28" s="46">
        <f t="shared" si="14"/>
        <v>0</v>
      </c>
    </row>
    <row r="29" spans="1:22" outlineLevel="1" collapsed="1" x14ac:dyDescent="0.55000000000000004">
      <c r="A29" t="s">
        <v>108</v>
      </c>
      <c r="B29" s="31"/>
      <c r="C29" s="34"/>
      <c r="D29" s="34"/>
      <c r="E29" s="34"/>
      <c r="F29" s="47" t="str">
        <f t="shared" si="15"/>
        <v/>
      </c>
      <c r="G29" s="17"/>
      <c r="H29" t="s">
        <v>108</v>
      </c>
      <c r="I29" s="46" t="str">
        <f t="shared" si="13"/>
        <v/>
      </c>
      <c r="J29" s="46" t="str">
        <f t="shared" si="13"/>
        <v/>
      </c>
      <c r="K29" s="46" t="str">
        <f t="shared" si="13"/>
        <v/>
      </c>
      <c r="L29" s="46" t="str">
        <f t="shared" si="13"/>
        <v/>
      </c>
      <c r="M29" s="46" t="str">
        <f t="shared" si="13"/>
        <v/>
      </c>
      <c r="N29" s="46" t="str">
        <f t="shared" si="13"/>
        <v/>
      </c>
      <c r="O29" s="46" t="str">
        <f t="shared" si="13"/>
        <v/>
      </c>
      <c r="P29" s="46" t="str">
        <f t="shared" si="13"/>
        <v/>
      </c>
      <c r="Q29" s="46" t="str">
        <f t="shared" si="13"/>
        <v/>
      </c>
      <c r="R29" s="46" t="str">
        <f t="shared" si="13"/>
        <v/>
      </c>
      <c r="S29" s="46" t="str">
        <f t="shared" si="13"/>
        <v/>
      </c>
      <c r="T29" s="46" t="str">
        <f t="shared" si="13"/>
        <v/>
      </c>
      <c r="U29" s="65"/>
      <c r="V29" s="46">
        <f t="shared" si="14"/>
        <v>0</v>
      </c>
    </row>
    <row r="30" spans="1:22" x14ac:dyDescent="0.55000000000000004">
      <c r="A30" t="s">
        <v>68</v>
      </c>
      <c r="B30" s="31"/>
      <c r="C30" s="34"/>
      <c r="D30" s="34"/>
      <c r="E30" s="34"/>
      <c r="F30" s="47" t="str">
        <f t="shared" si="15"/>
        <v/>
      </c>
      <c r="G30" s="17"/>
      <c r="H30" t="s">
        <v>68</v>
      </c>
      <c r="I30" s="46" t="str">
        <f t="shared" si="13"/>
        <v/>
      </c>
      <c r="J30" s="46" t="str">
        <f t="shared" si="13"/>
        <v/>
      </c>
      <c r="K30" s="46" t="str">
        <f t="shared" si="13"/>
        <v/>
      </c>
      <c r="L30" s="46" t="str">
        <f t="shared" si="13"/>
        <v/>
      </c>
      <c r="M30" s="46" t="str">
        <f t="shared" si="13"/>
        <v/>
      </c>
      <c r="N30" s="46" t="str">
        <f t="shared" si="13"/>
        <v/>
      </c>
      <c r="O30" s="46" t="str">
        <f t="shared" si="13"/>
        <v/>
      </c>
      <c r="P30" s="46" t="str">
        <f t="shared" si="13"/>
        <v/>
      </c>
      <c r="Q30" s="46" t="str">
        <f t="shared" si="13"/>
        <v/>
      </c>
      <c r="R30" s="46" t="str">
        <f t="shared" si="13"/>
        <v/>
      </c>
      <c r="S30" s="46" t="str">
        <f t="shared" si="13"/>
        <v/>
      </c>
      <c r="T30" s="46" t="str">
        <f t="shared" si="13"/>
        <v/>
      </c>
      <c r="U30" s="65"/>
      <c r="V30" s="46">
        <f t="shared" si="14"/>
        <v>0</v>
      </c>
    </row>
    <row r="31" spans="1:22" x14ac:dyDescent="0.55000000000000004">
      <c r="A31" t="s">
        <v>107</v>
      </c>
      <c r="B31" s="31"/>
      <c r="C31" s="34"/>
      <c r="D31" s="34"/>
      <c r="E31" s="34"/>
      <c r="F31" s="47" t="str">
        <f t="shared" si="15"/>
        <v/>
      </c>
      <c r="G31" s="17"/>
      <c r="H31" t="s">
        <v>107</v>
      </c>
      <c r="I31" s="46" t="str">
        <f t="shared" si="13"/>
        <v/>
      </c>
      <c r="J31" s="46" t="str">
        <f t="shared" si="13"/>
        <v/>
      </c>
      <c r="K31" s="46" t="str">
        <f t="shared" si="13"/>
        <v/>
      </c>
      <c r="L31" s="46" t="str">
        <f t="shared" si="13"/>
        <v/>
      </c>
      <c r="M31" s="46" t="str">
        <f t="shared" si="13"/>
        <v/>
      </c>
      <c r="N31" s="46" t="str">
        <f t="shared" si="13"/>
        <v/>
      </c>
      <c r="O31" s="46" t="str">
        <f t="shared" si="13"/>
        <v/>
      </c>
      <c r="P31" s="46" t="str">
        <f t="shared" si="13"/>
        <v/>
      </c>
      <c r="Q31" s="46" t="str">
        <f t="shared" si="13"/>
        <v/>
      </c>
      <c r="R31" s="46" t="str">
        <f t="shared" si="13"/>
        <v/>
      </c>
      <c r="S31" s="46" t="str">
        <f t="shared" si="13"/>
        <v/>
      </c>
      <c r="T31" s="46" t="str">
        <f t="shared" si="13"/>
        <v/>
      </c>
      <c r="U31" s="65"/>
      <c r="V31" s="46">
        <f t="shared" si="14"/>
        <v>0</v>
      </c>
    </row>
    <row r="32" spans="1:22" x14ac:dyDescent="0.55000000000000004">
      <c r="A32" t="s">
        <v>118</v>
      </c>
      <c r="B32" s="31"/>
      <c r="C32" s="34"/>
      <c r="D32" s="34"/>
      <c r="E32" s="34"/>
      <c r="F32" s="47" t="str">
        <f t="shared" si="15"/>
        <v/>
      </c>
      <c r="G32" s="17"/>
      <c r="H32" t="s">
        <v>118</v>
      </c>
      <c r="I32" s="46" t="str">
        <f t="shared" si="13"/>
        <v/>
      </c>
      <c r="J32" s="46" t="str">
        <f t="shared" si="13"/>
        <v/>
      </c>
      <c r="K32" s="46" t="str">
        <f t="shared" si="13"/>
        <v/>
      </c>
      <c r="L32" s="46" t="str">
        <f t="shared" si="13"/>
        <v/>
      </c>
      <c r="M32" s="46" t="str">
        <f t="shared" si="13"/>
        <v/>
      </c>
      <c r="N32" s="46" t="str">
        <f t="shared" si="13"/>
        <v/>
      </c>
      <c r="O32" s="46" t="str">
        <f t="shared" si="13"/>
        <v/>
      </c>
      <c r="P32" s="46" t="str">
        <f t="shared" si="13"/>
        <v/>
      </c>
      <c r="Q32" s="46" t="str">
        <f t="shared" si="13"/>
        <v/>
      </c>
      <c r="R32" s="46" t="str">
        <f t="shared" si="13"/>
        <v/>
      </c>
      <c r="S32" s="46" t="str">
        <f t="shared" si="13"/>
        <v/>
      </c>
      <c r="T32" s="46" t="str">
        <f t="shared" si="13"/>
        <v/>
      </c>
      <c r="U32" s="65"/>
      <c r="V32" s="46">
        <f t="shared" si="14"/>
        <v>0</v>
      </c>
    </row>
    <row r="33" spans="1:22" x14ac:dyDescent="0.55000000000000004">
      <c r="A33" t="s">
        <v>119</v>
      </c>
      <c r="C33" s="34"/>
      <c r="D33" s="34"/>
      <c r="E33" s="34"/>
      <c r="F33" s="47" t="str">
        <f t="shared" si="15"/>
        <v/>
      </c>
      <c r="G33" s="17"/>
      <c r="H33" t="s">
        <v>119</v>
      </c>
      <c r="I33" s="46" t="str">
        <f t="shared" si="13"/>
        <v/>
      </c>
      <c r="J33" s="46" t="str">
        <f t="shared" si="13"/>
        <v/>
      </c>
      <c r="K33" s="46" t="str">
        <f t="shared" si="13"/>
        <v/>
      </c>
      <c r="L33" s="46" t="str">
        <f t="shared" si="13"/>
        <v/>
      </c>
      <c r="M33" s="46" t="str">
        <f t="shared" si="13"/>
        <v/>
      </c>
      <c r="N33" s="46" t="str">
        <f t="shared" si="13"/>
        <v/>
      </c>
      <c r="O33" s="46" t="str">
        <f t="shared" si="13"/>
        <v/>
      </c>
      <c r="P33" s="46" t="str">
        <f t="shared" si="13"/>
        <v/>
      </c>
      <c r="Q33" s="46" t="str">
        <f t="shared" si="13"/>
        <v/>
      </c>
      <c r="R33" s="46" t="str">
        <f t="shared" si="13"/>
        <v/>
      </c>
      <c r="S33" s="46" t="str">
        <f t="shared" si="13"/>
        <v/>
      </c>
      <c r="T33" s="46" t="str">
        <f t="shared" si="13"/>
        <v/>
      </c>
      <c r="U33" s="65"/>
      <c r="V33" s="46">
        <f t="shared" si="14"/>
        <v>0</v>
      </c>
    </row>
    <row r="34" spans="1:22" x14ac:dyDescent="0.55000000000000004">
      <c r="A34" t="s">
        <v>98</v>
      </c>
      <c r="C34" s="34"/>
      <c r="D34" s="34"/>
      <c r="E34" s="34"/>
      <c r="F34" s="47" t="str">
        <f t="shared" si="15"/>
        <v/>
      </c>
      <c r="G34" s="17"/>
      <c r="H34" t="s">
        <v>98</v>
      </c>
      <c r="I34" s="46" t="str">
        <f t="shared" si="13"/>
        <v/>
      </c>
      <c r="J34" s="46" t="str">
        <f t="shared" si="13"/>
        <v/>
      </c>
      <c r="K34" s="46" t="str">
        <f t="shared" si="13"/>
        <v/>
      </c>
      <c r="L34" s="46" t="str">
        <f t="shared" si="13"/>
        <v/>
      </c>
      <c r="M34" s="46" t="str">
        <f t="shared" si="13"/>
        <v/>
      </c>
      <c r="N34" s="46" t="str">
        <f t="shared" si="13"/>
        <v/>
      </c>
      <c r="O34" s="46" t="str">
        <f t="shared" si="13"/>
        <v/>
      </c>
      <c r="P34" s="46" t="str">
        <f t="shared" si="13"/>
        <v/>
      </c>
      <c r="Q34" s="46" t="str">
        <f t="shared" si="13"/>
        <v/>
      </c>
      <c r="R34" s="46" t="str">
        <f t="shared" si="13"/>
        <v/>
      </c>
      <c r="S34" s="46" t="str">
        <f t="shared" si="13"/>
        <v/>
      </c>
      <c r="T34" s="46" t="str">
        <f t="shared" si="13"/>
        <v/>
      </c>
      <c r="U34" s="65"/>
      <c r="V34" s="46">
        <f t="shared" si="14"/>
        <v>0</v>
      </c>
    </row>
    <row r="35" spans="1:22" x14ac:dyDescent="0.55000000000000004">
      <c r="A35" t="s">
        <v>99</v>
      </c>
      <c r="C35" s="34"/>
      <c r="D35" s="34"/>
      <c r="E35" s="34"/>
      <c r="F35" s="47" t="str">
        <f t="shared" si="15"/>
        <v/>
      </c>
      <c r="G35" s="17"/>
      <c r="H35" t="s">
        <v>99</v>
      </c>
      <c r="I35" s="46" t="str">
        <f t="shared" si="13"/>
        <v/>
      </c>
      <c r="J35" s="46" t="str">
        <f t="shared" si="13"/>
        <v/>
      </c>
      <c r="K35" s="46" t="str">
        <f t="shared" si="13"/>
        <v/>
      </c>
      <c r="L35" s="46" t="str">
        <f t="shared" si="13"/>
        <v/>
      </c>
      <c r="M35" s="46" t="str">
        <f t="shared" si="13"/>
        <v/>
      </c>
      <c r="N35" s="46" t="str">
        <f t="shared" si="13"/>
        <v/>
      </c>
      <c r="O35" s="46" t="str">
        <f t="shared" si="13"/>
        <v/>
      </c>
      <c r="P35" s="46" t="str">
        <f t="shared" si="13"/>
        <v/>
      </c>
      <c r="Q35" s="46" t="str">
        <f t="shared" si="13"/>
        <v/>
      </c>
      <c r="R35" s="46" t="str">
        <f t="shared" si="13"/>
        <v/>
      </c>
      <c r="S35" s="46" t="str">
        <f t="shared" si="13"/>
        <v/>
      </c>
      <c r="T35" s="46" t="str">
        <f t="shared" si="13"/>
        <v/>
      </c>
      <c r="U35" s="65"/>
      <c r="V35" s="46">
        <f t="shared" si="14"/>
        <v>0</v>
      </c>
    </row>
    <row r="36" spans="1:22" x14ac:dyDescent="0.55000000000000004">
      <c r="A36" t="s">
        <v>100</v>
      </c>
      <c r="C36" s="34"/>
      <c r="D36" s="34"/>
      <c r="E36" s="34"/>
      <c r="F36" s="47" t="str">
        <f t="shared" si="15"/>
        <v/>
      </c>
      <c r="G36" s="17"/>
      <c r="H36" t="s">
        <v>100</v>
      </c>
      <c r="I36" s="46" t="str">
        <f t="shared" si="13"/>
        <v/>
      </c>
      <c r="J36" s="46" t="str">
        <f t="shared" si="13"/>
        <v/>
      </c>
      <c r="K36" s="46" t="str">
        <f t="shared" si="13"/>
        <v/>
      </c>
      <c r="L36" s="46" t="str">
        <f t="shared" si="13"/>
        <v/>
      </c>
      <c r="M36" s="46" t="str">
        <f t="shared" si="13"/>
        <v/>
      </c>
      <c r="N36" s="46" t="str">
        <f t="shared" si="13"/>
        <v/>
      </c>
      <c r="O36" s="46" t="str">
        <f t="shared" si="13"/>
        <v/>
      </c>
      <c r="P36" s="46" t="str">
        <f t="shared" si="13"/>
        <v/>
      </c>
      <c r="Q36" s="46" t="str">
        <f t="shared" si="13"/>
        <v/>
      </c>
      <c r="R36" s="46" t="str">
        <f t="shared" si="13"/>
        <v/>
      </c>
      <c r="S36" s="46" t="str">
        <f t="shared" si="13"/>
        <v/>
      </c>
      <c r="T36" s="46" t="str">
        <f t="shared" si="13"/>
        <v/>
      </c>
      <c r="U36" s="65"/>
      <c r="V36" s="46">
        <f t="shared" si="14"/>
        <v>0</v>
      </c>
    </row>
    <row r="37" spans="1:22" ht="14.7" thickBot="1" x14ac:dyDescent="0.6">
      <c r="A37" s="15" t="s">
        <v>15</v>
      </c>
      <c r="B37" s="15"/>
      <c r="C37" s="36"/>
      <c r="D37" s="36"/>
      <c r="E37" s="36"/>
      <c r="F37" s="49">
        <f>SUM(F25:F36)</f>
        <v>0</v>
      </c>
      <c r="G37" s="58"/>
      <c r="H37" s="15" t="s">
        <v>15</v>
      </c>
      <c r="I37" s="49">
        <f t="shared" si="13"/>
        <v>0</v>
      </c>
      <c r="J37" s="49">
        <f t="shared" si="13"/>
        <v>0</v>
      </c>
      <c r="K37" s="49">
        <f t="shared" si="13"/>
        <v>0</v>
      </c>
      <c r="L37" s="49">
        <f t="shared" si="13"/>
        <v>0</v>
      </c>
      <c r="M37" s="49">
        <f t="shared" si="13"/>
        <v>0</v>
      </c>
      <c r="N37" s="49">
        <f t="shared" si="13"/>
        <v>0</v>
      </c>
      <c r="O37" s="49">
        <f t="shared" si="13"/>
        <v>0</v>
      </c>
      <c r="P37" s="49">
        <f t="shared" si="13"/>
        <v>0</v>
      </c>
      <c r="Q37" s="49">
        <f t="shared" si="13"/>
        <v>0</v>
      </c>
      <c r="R37" s="49">
        <f t="shared" si="13"/>
        <v>0</v>
      </c>
      <c r="S37" s="49">
        <f t="shared" si="13"/>
        <v>0</v>
      </c>
      <c r="T37" s="49">
        <f t="shared" si="13"/>
        <v>0</v>
      </c>
      <c r="U37" s="58"/>
      <c r="V37" s="49">
        <f t="shared" si="14"/>
        <v>0</v>
      </c>
    </row>
    <row r="38" spans="1:22" ht="14.7" thickTop="1" x14ac:dyDescent="0.55000000000000004"/>
    <row r="39" spans="1:22" x14ac:dyDescent="0.55000000000000004">
      <c r="A39" s="23" t="s">
        <v>66</v>
      </c>
      <c r="B39" s="24" t="s">
        <v>13</v>
      </c>
      <c r="C39" s="38" t="s">
        <v>43</v>
      </c>
      <c r="D39" s="38" t="s">
        <v>57</v>
      </c>
      <c r="E39" s="38" t="s">
        <v>41</v>
      </c>
      <c r="F39" s="23" t="s">
        <v>41</v>
      </c>
      <c r="H39" s="23" t="s">
        <v>66</v>
      </c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66"/>
      <c r="V39" s="23"/>
    </row>
    <row r="40" spans="1:22" x14ac:dyDescent="0.55000000000000004">
      <c r="A40" t="s">
        <v>69</v>
      </c>
      <c r="C40" s="34"/>
      <c r="D40" s="34"/>
      <c r="E40" s="34"/>
      <c r="F40" s="47" t="str">
        <f>IF(C40&gt;0,C40*4.33,IF(D40&gt;0,D40*2.17,IF(E40&gt;0,E40,"")))</f>
        <v/>
      </c>
      <c r="G40" s="17"/>
      <c r="H40" t="s">
        <v>69</v>
      </c>
      <c r="I40" s="46" t="str">
        <f t="shared" ref="I40:T44" si="16">$F40</f>
        <v/>
      </c>
      <c r="J40" s="46" t="str">
        <f t="shared" si="16"/>
        <v/>
      </c>
      <c r="K40" s="46" t="str">
        <f t="shared" si="16"/>
        <v/>
      </c>
      <c r="L40" s="46" t="str">
        <f t="shared" si="16"/>
        <v/>
      </c>
      <c r="M40" s="46" t="str">
        <f t="shared" si="16"/>
        <v/>
      </c>
      <c r="N40" s="46" t="str">
        <f t="shared" si="16"/>
        <v/>
      </c>
      <c r="O40" s="46" t="str">
        <f t="shared" si="16"/>
        <v/>
      </c>
      <c r="P40" s="46" t="str">
        <f t="shared" si="16"/>
        <v/>
      </c>
      <c r="Q40" s="46" t="str">
        <f t="shared" si="16"/>
        <v/>
      </c>
      <c r="R40" s="46" t="str">
        <f t="shared" si="16"/>
        <v/>
      </c>
      <c r="S40" s="46" t="str">
        <f t="shared" si="16"/>
        <v/>
      </c>
      <c r="T40" s="46" t="str">
        <f t="shared" si="16"/>
        <v/>
      </c>
      <c r="U40" s="65"/>
      <c r="V40" s="46">
        <f t="shared" ref="V40:V58" si="17">SUM(I40:T40)</f>
        <v>0</v>
      </c>
    </row>
    <row r="41" spans="1:22" x14ac:dyDescent="0.55000000000000004">
      <c r="A41" t="s">
        <v>113</v>
      </c>
      <c r="C41" s="34"/>
      <c r="D41" s="34"/>
      <c r="E41" s="34"/>
      <c r="F41" s="47" t="str">
        <f t="shared" ref="F41:F57" si="18">IF(C41&gt;0,C41*4.33,IF(D41&gt;0,D41*2.17,IF(E41&gt;0,E41,"")))</f>
        <v/>
      </c>
      <c r="G41" s="17"/>
      <c r="H41" t="s">
        <v>113</v>
      </c>
      <c r="I41" s="46" t="str">
        <f t="shared" si="16"/>
        <v/>
      </c>
      <c r="J41" s="46" t="str">
        <f t="shared" si="16"/>
        <v/>
      </c>
      <c r="K41" s="46" t="str">
        <f t="shared" si="16"/>
        <v/>
      </c>
      <c r="L41" s="46" t="str">
        <f t="shared" si="16"/>
        <v/>
      </c>
      <c r="M41" s="46" t="str">
        <f t="shared" si="16"/>
        <v/>
      </c>
      <c r="N41" s="46" t="str">
        <f t="shared" si="16"/>
        <v/>
      </c>
      <c r="O41" s="46" t="str">
        <f t="shared" si="16"/>
        <v/>
      </c>
      <c r="P41" s="46" t="str">
        <f t="shared" si="16"/>
        <v/>
      </c>
      <c r="Q41" s="46" t="str">
        <f t="shared" si="16"/>
        <v/>
      </c>
      <c r="R41" s="46" t="str">
        <f t="shared" si="16"/>
        <v/>
      </c>
      <c r="S41" s="46" t="str">
        <f t="shared" si="16"/>
        <v/>
      </c>
      <c r="T41" s="46" t="str">
        <f t="shared" si="16"/>
        <v/>
      </c>
      <c r="U41" s="65"/>
      <c r="V41" s="46">
        <f t="shared" si="17"/>
        <v>0</v>
      </c>
    </row>
    <row r="42" spans="1:22" outlineLevel="1" x14ac:dyDescent="0.55000000000000004">
      <c r="A42" t="s">
        <v>63</v>
      </c>
      <c r="C42" s="34"/>
      <c r="D42" s="34"/>
      <c r="E42" s="34"/>
      <c r="F42" s="47" t="str">
        <f t="shared" si="18"/>
        <v/>
      </c>
      <c r="G42" s="17"/>
      <c r="H42" t="s">
        <v>63</v>
      </c>
      <c r="I42" s="46" t="str">
        <f t="shared" si="16"/>
        <v/>
      </c>
      <c r="J42" s="46" t="str">
        <f t="shared" si="16"/>
        <v/>
      </c>
      <c r="K42" s="46" t="str">
        <f t="shared" si="16"/>
        <v/>
      </c>
      <c r="L42" s="46" t="str">
        <f t="shared" si="16"/>
        <v/>
      </c>
      <c r="M42" s="46" t="str">
        <f t="shared" si="16"/>
        <v/>
      </c>
      <c r="N42" s="46" t="str">
        <f t="shared" si="16"/>
        <v/>
      </c>
      <c r="O42" s="46" t="str">
        <f t="shared" si="16"/>
        <v/>
      </c>
      <c r="P42" s="46" t="str">
        <f t="shared" si="16"/>
        <v/>
      </c>
      <c r="Q42" s="46" t="str">
        <f t="shared" si="16"/>
        <v/>
      </c>
      <c r="R42" s="46" t="str">
        <f t="shared" si="16"/>
        <v/>
      </c>
      <c r="S42" s="46" t="str">
        <f t="shared" si="16"/>
        <v/>
      </c>
      <c r="T42" s="46" t="str">
        <f t="shared" si="16"/>
        <v/>
      </c>
      <c r="U42" s="65"/>
      <c r="V42" s="46">
        <f t="shared" si="17"/>
        <v>0</v>
      </c>
    </row>
    <row r="43" spans="1:22" outlineLevel="1" collapsed="1" x14ac:dyDescent="0.55000000000000004">
      <c r="A43" t="s">
        <v>64</v>
      </c>
      <c r="C43" s="34"/>
      <c r="D43" s="34"/>
      <c r="E43" s="34"/>
      <c r="F43" s="47" t="str">
        <f t="shared" si="18"/>
        <v/>
      </c>
      <c r="G43" s="17"/>
      <c r="H43" t="s">
        <v>64</v>
      </c>
      <c r="I43" s="46" t="str">
        <f t="shared" si="16"/>
        <v/>
      </c>
      <c r="J43" s="46" t="str">
        <f t="shared" si="16"/>
        <v/>
      </c>
      <c r="K43" s="46" t="str">
        <f t="shared" si="16"/>
        <v/>
      </c>
      <c r="L43" s="46" t="str">
        <f t="shared" si="16"/>
        <v/>
      </c>
      <c r="M43" s="46" t="str">
        <f t="shared" si="16"/>
        <v/>
      </c>
      <c r="N43" s="46" t="str">
        <f t="shared" si="16"/>
        <v/>
      </c>
      <c r="O43" s="46" t="str">
        <f t="shared" si="16"/>
        <v/>
      </c>
      <c r="P43" s="46" t="str">
        <f t="shared" si="16"/>
        <v/>
      </c>
      <c r="Q43" s="46" t="str">
        <f t="shared" si="16"/>
        <v/>
      </c>
      <c r="R43" s="46" t="str">
        <f t="shared" si="16"/>
        <v/>
      </c>
      <c r="S43" s="46" t="str">
        <f t="shared" si="16"/>
        <v/>
      </c>
      <c r="T43" s="46" t="str">
        <f t="shared" si="16"/>
        <v/>
      </c>
      <c r="U43" s="65"/>
      <c r="V43" s="46">
        <f t="shared" si="17"/>
        <v>0</v>
      </c>
    </row>
    <row r="44" spans="1:22" x14ac:dyDescent="0.55000000000000004">
      <c r="A44" t="s">
        <v>78</v>
      </c>
      <c r="C44" s="4"/>
      <c r="D44" s="4"/>
      <c r="E44" s="34"/>
      <c r="F44" s="47" t="str">
        <f t="shared" si="18"/>
        <v/>
      </c>
      <c r="G44" s="17"/>
      <c r="H44" t="s">
        <v>78</v>
      </c>
      <c r="I44" s="46" t="str">
        <f t="shared" si="16"/>
        <v/>
      </c>
      <c r="J44" s="46" t="str">
        <f t="shared" si="16"/>
        <v/>
      </c>
      <c r="K44" s="46" t="str">
        <f t="shared" ref="I44:T57" si="19">$F44</f>
        <v/>
      </c>
      <c r="L44" s="46" t="str">
        <f t="shared" si="19"/>
        <v/>
      </c>
      <c r="M44" s="46" t="str">
        <f t="shared" si="19"/>
        <v/>
      </c>
      <c r="N44" s="46" t="str">
        <f t="shared" si="19"/>
        <v/>
      </c>
      <c r="O44" s="46" t="str">
        <f t="shared" si="19"/>
        <v/>
      </c>
      <c r="P44" s="46" t="str">
        <f t="shared" si="19"/>
        <v/>
      </c>
      <c r="Q44" s="46" t="str">
        <f t="shared" si="19"/>
        <v/>
      </c>
      <c r="R44" s="46" t="str">
        <f t="shared" si="19"/>
        <v/>
      </c>
      <c r="S44" s="46" t="str">
        <f t="shared" si="19"/>
        <v/>
      </c>
      <c r="T44" s="46" t="str">
        <f t="shared" si="19"/>
        <v/>
      </c>
      <c r="U44" s="65"/>
      <c r="V44" s="46">
        <f t="shared" si="17"/>
        <v>0</v>
      </c>
    </row>
    <row r="45" spans="1:22" outlineLevel="1" x14ac:dyDescent="0.55000000000000004">
      <c r="A45" t="s">
        <v>79</v>
      </c>
      <c r="C45" s="4"/>
      <c r="D45" s="4"/>
      <c r="E45" s="34"/>
      <c r="F45" s="47" t="str">
        <f t="shared" si="18"/>
        <v/>
      </c>
      <c r="G45" s="17"/>
      <c r="H45" t="s">
        <v>79</v>
      </c>
      <c r="I45" s="46" t="str">
        <f t="shared" si="19"/>
        <v/>
      </c>
      <c r="J45" s="46" t="str">
        <f t="shared" si="19"/>
        <v/>
      </c>
      <c r="K45" s="46" t="str">
        <f t="shared" si="19"/>
        <v/>
      </c>
      <c r="L45" s="46" t="str">
        <f t="shared" si="19"/>
        <v/>
      </c>
      <c r="M45" s="46" t="str">
        <f t="shared" si="19"/>
        <v/>
      </c>
      <c r="N45" s="46" t="str">
        <f t="shared" si="19"/>
        <v/>
      </c>
      <c r="O45" s="46" t="str">
        <f t="shared" si="19"/>
        <v/>
      </c>
      <c r="P45" s="46" t="str">
        <f t="shared" si="19"/>
        <v/>
      </c>
      <c r="Q45" s="46" t="str">
        <f t="shared" si="19"/>
        <v/>
      </c>
      <c r="R45" s="46" t="str">
        <f t="shared" si="19"/>
        <v/>
      </c>
      <c r="S45" s="46" t="str">
        <f t="shared" si="19"/>
        <v/>
      </c>
      <c r="T45" s="46" t="str">
        <f t="shared" si="19"/>
        <v/>
      </c>
      <c r="U45" s="65"/>
      <c r="V45" s="46">
        <f t="shared" si="17"/>
        <v>0</v>
      </c>
    </row>
    <row r="46" spans="1:22" outlineLevel="1" x14ac:dyDescent="0.55000000000000004">
      <c r="A46" t="s">
        <v>70</v>
      </c>
      <c r="C46" s="4"/>
      <c r="D46" s="4"/>
      <c r="E46" s="34"/>
      <c r="F46" s="47" t="str">
        <f t="shared" si="18"/>
        <v/>
      </c>
      <c r="G46" s="17"/>
      <c r="H46" t="s">
        <v>70</v>
      </c>
      <c r="I46" s="46" t="str">
        <f t="shared" si="19"/>
        <v/>
      </c>
      <c r="J46" s="46" t="str">
        <f t="shared" si="19"/>
        <v/>
      </c>
      <c r="K46" s="46" t="str">
        <f t="shared" si="19"/>
        <v/>
      </c>
      <c r="L46" s="46" t="str">
        <f t="shared" si="19"/>
        <v/>
      </c>
      <c r="M46" s="46" t="str">
        <f t="shared" si="19"/>
        <v/>
      </c>
      <c r="N46" s="46" t="str">
        <f t="shared" si="19"/>
        <v/>
      </c>
      <c r="O46" s="46" t="str">
        <f t="shared" si="19"/>
        <v/>
      </c>
      <c r="P46" s="46" t="str">
        <f t="shared" si="19"/>
        <v/>
      </c>
      <c r="Q46" s="46" t="str">
        <f t="shared" si="19"/>
        <v/>
      </c>
      <c r="R46" s="46" t="str">
        <f t="shared" si="19"/>
        <v/>
      </c>
      <c r="S46" s="46" t="str">
        <f t="shared" si="19"/>
        <v/>
      </c>
      <c r="T46" s="46" t="str">
        <f t="shared" si="19"/>
        <v/>
      </c>
      <c r="U46" s="65"/>
      <c r="V46" s="46">
        <f t="shared" si="17"/>
        <v>0</v>
      </c>
    </row>
    <row r="47" spans="1:22" outlineLevel="1" x14ac:dyDescent="0.55000000000000004">
      <c r="A47" t="s">
        <v>71</v>
      </c>
      <c r="C47" s="4"/>
      <c r="D47" s="4"/>
      <c r="E47" s="4"/>
      <c r="F47" s="47" t="str">
        <f t="shared" si="18"/>
        <v/>
      </c>
      <c r="G47" s="17"/>
      <c r="H47" t="s">
        <v>71</v>
      </c>
      <c r="I47" s="46" t="str">
        <f t="shared" si="19"/>
        <v/>
      </c>
      <c r="J47" s="46" t="str">
        <f t="shared" si="19"/>
        <v/>
      </c>
      <c r="K47" s="46" t="str">
        <f t="shared" si="19"/>
        <v/>
      </c>
      <c r="L47" s="46" t="str">
        <f t="shared" si="19"/>
        <v/>
      </c>
      <c r="M47" s="46" t="str">
        <f t="shared" si="19"/>
        <v/>
      </c>
      <c r="N47" s="46" t="str">
        <f t="shared" si="19"/>
        <v/>
      </c>
      <c r="O47" s="46" t="str">
        <f t="shared" si="19"/>
        <v/>
      </c>
      <c r="P47" s="46" t="str">
        <f t="shared" si="19"/>
        <v/>
      </c>
      <c r="Q47" s="46" t="str">
        <f t="shared" si="19"/>
        <v/>
      </c>
      <c r="R47" s="46" t="str">
        <f t="shared" si="19"/>
        <v/>
      </c>
      <c r="S47" s="46" t="str">
        <f t="shared" si="19"/>
        <v/>
      </c>
      <c r="T47" s="46" t="str">
        <f t="shared" si="19"/>
        <v/>
      </c>
      <c r="U47" s="65"/>
      <c r="V47" s="46">
        <f t="shared" si="17"/>
        <v>0</v>
      </c>
    </row>
    <row r="48" spans="1:22" outlineLevel="1" x14ac:dyDescent="0.55000000000000004">
      <c r="A48" t="s">
        <v>114</v>
      </c>
      <c r="C48" s="4"/>
      <c r="D48" s="4"/>
      <c r="E48" s="34"/>
      <c r="F48" s="47" t="str">
        <f t="shared" si="18"/>
        <v/>
      </c>
      <c r="G48" s="17"/>
      <c r="H48" t="s">
        <v>114</v>
      </c>
      <c r="I48" s="46" t="str">
        <f t="shared" si="19"/>
        <v/>
      </c>
      <c r="J48" s="46" t="str">
        <f t="shared" si="19"/>
        <v/>
      </c>
      <c r="K48" s="46" t="str">
        <f t="shared" si="19"/>
        <v/>
      </c>
      <c r="L48" s="46" t="str">
        <f t="shared" si="19"/>
        <v/>
      </c>
      <c r="M48" s="46" t="str">
        <f t="shared" si="19"/>
        <v/>
      </c>
      <c r="N48" s="46" t="str">
        <f t="shared" si="19"/>
        <v/>
      </c>
      <c r="O48" s="46" t="str">
        <f t="shared" si="19"/>
        <v/>
      </c>
      <c r="P48" s="46" t="str">
        <f t="shared" si="19"/>
        <v/>
      </c>
      <c r="Q48" s="46" t="str">
        <f t="shared" si="19"/>
        <v/>
      </c>
      <c r="R48" s="46" t="str">
        <f t="shared" si="19"/>
        <v/>
      </c>
      <c r="S48" s="46" t="str">
        <f t="shared" si="19"/>
        <v/>
      </c>
      <c r="T48" s="46" t="str">
        <f t="shared" si="19"/>
        <v/>
      </c>
      <c r="U48" s="65"/>
      <c r="V48" s="46">
        <f t="shared" si="17"/>
        <v>0</v>
      </c>
    </row>
    <row r="49" spans="1:22" x14ac:dyDescent="0.55000000000000004">
      <c r="A49" t="s">
        <v>72</v>
      </c>
      <c r="C49" s="4"/>
      <c r="D49" s="4"/>
      <c r="E49" s="34"/>
      <c r="F49" s="47" t="str">
        <f t="shared" si="18"/>
        <v/>
      </c>
      <c r="G49" s="17"/>
      <c r="H49" t="s">
        <v>72</v>
      </c>
      <c r="I49" s="46" t="str">
        <f t="shared" si="19"/>
        <v/>
      </c>
      <c r="J49" s="46" t="str">
        <f t="shared" si="19"/>
        <v/>
      </c>
      <c r="K49" s="46" t="str">
        <f t="shared" si="19"/>
        <v/>
      </c>
      <c r="L49" s="46" t="str">
        <f t="shared" si="19"/>
        <v/>
      </c>
      <c r="M49" s="46" t="str">
        <f t="shared" si="19"/>
        <v/>
      </c>
      <c r="N49" s="46" t="str">
        <f t="shared" si="19"/>
        <v/>
      </c>
      <c r="O49" s="46" t="str">
        <f t="shared" si="19"/>
        <v/>
      </c>
      <c r="P49" s="46" t="str">
        <f t="shared" si="19"/>
        <v/>
      </c>
      <c r="Q49" s="46" t="str">
        <f t="shared" si="19"/>
        <v/>
      </c>
      <c r="R49" s="46" t="str">
        <f t="shared" si="19"/>
        <v/>
      </c>
      <c r="S49" s="46" t="str">
        <f t="shared" si="19"/>
        <v/>
      </c>
      <c r="T49" s="46" t="str">
        <f t="shared" si="19"/>
        <v/>
      </c>
      <c r="U49" s="65"/>
      <c r="V49" s="46">
        <f t="shared" si="17"/>
        <v>0</v>
      </c>
    </row>
    <row r="50" spans="1:22" x14ac:dyDescent="0.55000000000000004">
      <c r="A50" t="s">
        <v>73</v>
      </c>
      <c r="C50" s="4"/>
      <c r="D50" s="4"/>
      <c r="E50" s="34"/>
      <c r="F50" s="47" t="str">
        <f t="shared" si="18"/>
        <v/>
      </c>
      <c r="G50" s="17"/>
      <c r="H50" t="s">
        <v>73</v>
      </c>
      <c r="I50" s="46" t="str">
        <f t="shared" si="19"/>
        <v/>
      </c>
      <c r="J50" s="46" t="str">
        <f t="shared" si="19"/>
        <v/>
      </c>
      <c r="K50" s="46" t="str">
        <f t="shared" si="19"/>
        <v/>
      </c>
      <c r="L50" s="46" t="str">
        <f t="shared" si="19"/>
        <v/>
      </c>
      <c r="M50" s="46" t="str">
        <f t="shared" si="19"/>
        <v/>
      </c>
      <c r="N50" s="46" t="str">
        <f t="shared" si="19"/>
        <v/>
      </c>
      <c r="O50" s="46" t="str">
        <f t="shared" si="19"/>
        <v/>
      </c>
      <c r="P50" s="46" t="str">
        <f t="shared" si="19"/>
        <v/>
      </c>
      <c r="Q50" s="46" t="str">
        <f t="shared" si="19"/>
        <v/>
      </c>
      <c r="R50" s="46" t="str">
        <f t="shared" si="19"/>
        <v/>
      </c>
      <c r="S50" s="46" t="str">
        <f t="shared" si="19"/>
        <v/>
      </c>
      <c r="T50" s="46" t="str">
        <f t="shared" si="19"/>
        <v/>
      </c>
      <c r="U50" s="65"/>
      <c r="V50" s="46">
        <f t="shared" si="17"/>
        <v>0</v>
      </c>
    </row>
    <row r="51" spans="1:22" x14ac:dyDescent="0.55000000000000004">
      <c r="A51" t="s">
        <v>74</v>
      </c>
      <c r="C51" s="4"/>
      <c r="D51" s="4"/>
      <c r="E51" s="34"/>
      <c r="F51" s="47" t="str">
        <f t="shared" si="18"/>
        <v/>
      </c>
      <c r="G51" s="17"/>
      <c r="H51" t="s">
        <v>74</v>
      </c>
      <c r="I51" s="46" t="str">
        <f t="shared" si="19"/>
        <v/>
      </c>
      <c r="J51" s="46" t="str">
        <f t="shared" si="19"/>
        <v/>
      </c>
      <c r="K51" s="46" t="str">
        <f t="shared" si="19"/>
        <v/>
      </c>
      <c r="L51" s="46" t="str">
        <f t="shared" si="19"/>
        <v/>
      </c>
      <c r="M51" s="46" t="str">
        <f t="shared" si="19"/>
        <v/>
      </c>
      <c r="N51" s="46" t="str">
        <f t="shared" si="19"/>
        <v/>
      </c>
      <c r="O51" s="46" t="str">
        <f t="shared" si="19"/>
        <v/>
      </c>
      <c r="P51" s="46" t="str">
        <f t="shared" si="19"/>
        <v/>
      </c>
      <c r="Q51" s="46" t="str">
        <f t="shared" si="19"/>
        <v/>
      </c>
      <c r="R51" s="46" t="str">
        <f t="shared" si="19"/>
        <v/>
      </c>
      <c r="S51" s="46" t="str">
        <f t="shared" si="19"/>
        <v/>
      </c>
      <c r="T51" s="46" t="str">
        <f t="shared" si="19"/>
        <v/>
      </c>
      <c r="U51" s="65"/>
      <c r="V51" s="46">
        <f t="shared" si="17"/>
        <v>0</v>
      </c>
    </row>
    <row r="52" spans="1:22" x14ac:dyDescent="0.55000000000000004">
      <c r="A52" t="s">
        <v>75</v>
      </c>
      <c r="C52" s="4"/>
      <c r="D52" s="4"/>
      <c r="E52" s="34"/>
      <c r="F52" s="47" t="str">
        <f t="shared" si="18"/>
        <v/>
      </c>
      <c r="G52" s="17"/>
      <c r="H52" t="s">
        <v>75</v>
      </c>
      <c r="I52" s="46" t="str">
        <f t="shared" si="19"/>
        <v/>
      </c>
      <c r="J52" s="46" t="str">
        <f t="shared" si="19"/>
        <v/>
      </c>
      <c r="K52" s="46" t="str">
        <f t="shared" si="19"/>
        <v/>
      </c>
      <c r="L52" s="46" t="str">
        <f t="shared" si="19"/>
        <v/>
      </c>
      <c r="M52" s="46" t="str">
        <f t="shared" si="19"/>
        <v/>
      </c>
      <c r="N52" s="46" t="str">
        <f t="shared" si="19"/>
        <v/>
      </c>
      <c r="O52" s="46" t="str">
        <f t="shared" si="19"/>
        <v/>
      </c>
      <c r="P52" s="46" t="str">
        <f t="shared" si="19"/>
        <v/>
      </c>
      <c r="Q52" s="46" t="str">
        <f t="shared" si="19"/>
        <v/>
      </c>
      <c r="R52" s="46" t="str">
        <f t="shared" si="19"/>
        <v/>
      </c>
      <c r="S52" s="46" t="str">
        <f t="shared" si="19"/>
        <v/>
      </c>
      <c r="T52" s="46" t="str">
        <f t="shared" si="19"/>
        <v/>
      </c>
      <c r="U52" s="65"/>
      <c r="V52" s="46">
        <f t="shared" si="17"/>
        <v>0</v>
      </c>
    </row>
    <row r="53" spans="1:22" x14ac:dyDescent="0.55000000000000004">
      <c r="A53" t="s">
        <v>76</v>
      </c>
      <c r="C53" s="4"/>
      <c r="D53" s="4"/>
      <c r="E53" s="34"/>
      <c r="F53" s="47" t="str">
        <f t="shared" si="18"/>
        <v/>
      </c>
      <c r="G53" s="17"/>
      <c r="H53" t="s">
        <v>76</v>
      </c>
      <c r="I53" s="46" t="str">
        <f t="shared" si="19"/>
        <v/>
      </c>
      <c r="J53" s="46" t="str">
        <f t="shared" si="19"/>
        <v/>
      </c>
      <c r="K53" s="46" t="str">
        <f t="shared" si="19"/>
        <v/>
      </c>
      <c r="L53" s="46" t="str">
        <f t="shared" si="19"/>
        <v/>
      </c>
      <c r="M53" s="46" t="str">
        <f t="shared" si="19"/>
        <v/>
      </c>
      <c r="N53" s="46" t="str">
        <f t="shared" si="19"/>
        <v/>
      </c>
      <c r="O53" s="46" t="str">
        <f t="shared" si="19"/>
        <v/>
      </c>
      <c r="P53" s="46" t="str">
        <f t="shared" si="19"/>
        <v/>
      </c>
      <c r="Q53" s="46" t="str">
        <f t="shared" si="19"/>
        <v/>
      </c>
      <c r="R53" s="46" t="str">
        <f t="shared" si="19"/>
        <v/>
      </c>
      <c r="S53" s="46" t="str">
        <f t="shared" si="19"/>
        <v/>
      </c>
      <c r="T53" s="46" t="str">
        <f t="shared" si="19"/>
        <v/>
      </c>
      <c r="U53" s="65"/>
      <c r="V53" s="46">
        <f t="shared" si="17"/>
        <v>0</v>
      </c>
    </row>
    <row r="54" spans="1:22" x14ac:dyDescent="0.55000000000000004">
      <c r="A54" t="s">
        <v>120</v>
      </c>
      <c r="C54" s="4"/>
      <c r="D54" s="4"/>
      <c r="E54" s="34"/>
      <c r="F54" s="47" t="str">
        <f t="shared" si="18"/>
        <v/>
      </c>
      <c r="G54" s="17"/>
      <c r="H54" t="s">
        <v>120</v>
      </c>
      <c r="I54" s="46" t="str">
        <f t="shared" si="19"/>
        <v/>
      </c>
      <c r="J54" s="46" t="str">
        <f t="shared" si="19"/>
        <v/>
      </c>
      <c r="K54" s="46" t="str">
        <f t="shared" si="19"/>
        <v/>
      </c>
      <c r="L54" s="46" t="str">
        <f t="shared" si="19"/>
        <v/>
      </c>
      <c r="M54" s="46" t="str">
        <f t="shared" si="19"/>
        <v/>
      </c>
      <c r="N54" s="46" t="str">
        <f t="shared" si="19"/>
        <v/>
      </c>
      <c r="O54" s="46" t="str">
        <f t="shared" si="19"/>
        <v/>
      </c>
      <c r="P54" s="46" t="str">
        <f t="shared" si="19"/>
        <v/>
      </c>
      <c r="Q54" s="46" t="str">
        <f t="shared" si="19"/>
        <v/>
      </c>
      <c r="R54" s="46" t="str">
        <f t="shared" si="19"/>
        <v/>
      </c>
      <c r="S54" s="46" t="str">
        <f t="shared" si="19"/>
        <v/>
      </c>
      <c r="T54" s="46" t="str">
        <f t="shared" si="19"/>
        <v/>
      </c>
      <c r="U54" s="65"/>
      <c r="V54" s="46">
        <f t="shared" si="17"/>
        <v>0</v>
      </c>
    </row>
    <row r="55" spans="1:22" x14ac:dyDescent="0.55000000000000004">
      <c r="A55" t="s">
        <v>77</v>
      </c>
      <c r="C55" s="4"/>
      <c r="D55" s="4"/>
      <c r="E55" s="34"/>
      <c r="F55" s="47" t="str">
        <f t="shared" si="18"/>
        <v/>
      </c>
      <c r="G55" s="17"/>
      <c r="H55" t="s">
        <v>77</v>
      </c>
      <c r="I55" s="46" t="str">
        <f t="shared" si="19"/>
        <v/>
      </c>
      <c r="J55" s="46" t="str">
        <f t="shared" si="19"/>
        <v/>
      </c>
      <c r="K55" s="46" t="str">
        <f t="shared" si="19"/>
        <v/>
      </c>
      <c r="L55" s="46" t="str">
        <f t="shared" si="19"/>
        <v/>
      </c>
      <c r="M55" s="46" t="str">
        <f t="shared" si="19"/>
        <v/>
      </c>
      <c r="N55" s="46" t="str">
        <f t="shared" si="19"/>
        <v/>
      </c>
      <c r="O55" s="46" t="str">
        <f t="shared" si="19"/>
        <v/>
      </c>
      <c r="P55" s="46" t="str">
        <f t="shared" si="19"/>
        <v/>
      </c>
      <c r="Q55" s="46" t="str">
        <f t="shared" si="19"/>
        <v/>
      </c>
      <c r="R55" s="46" t="str">
        <f t="shared" si="19"/>
        <v/>
      </c>
      <c r="S55" s="46" t="str">
        <f t="shared" si="19"/>
        <v/>
      </c>
      <c r="T55" s="46" t="str">
        <f t="shared" si="19"/>
        <v/>
      </c>
      <c r="U55" s="65"/>
      <c r="V55" s="46">
        <f t="shared" si="17"/>
        <v>0</v>
      </c>
    </row>
    <row r="56" spans="1:22" x14ac:dyDescent="0.55000000000000004">
      <c r="A56" t="s">
        <v>105</v>
      </c>
      <c r="C56" s="4"/>
      <c r="D56" s="4"/>
      <c r="E56" s="4"/>
      <c r="F56" s="47" t="str">
        <f t="shared" si="18"/>
        <v/>
      </c>
      <c r="G56" s="17"/>
      <c r="H56" t="s">
        <v>105</v>
      </c>
      <c r="I56" s="46" t="str">
        <f t="shared" si="19"/>
        <v/>
      </c>
      <c r="J56" s="46" t="str">
        <f t="shared" si="19"/>
        <v/>
      </c>
      <c r="K56" s="46" t="str">
        <f t="shared" si="19"/>
        <v/>
      </c>
      <c r="L56" s="46" t="str">
        <f t="shared" si="19"/>
        <v/>
      </c>
      <c r="M56" s="46" t="str">
        <f t="shared" si="19"/>
        <v/>
      </c>
      <c r="N56" s="46" t="str">
        <f t="shared" si="19"/>
        <v/>
      </c>
      <c r="O56" s="46" t="str">
        <f t="shared" si="19"/>
        <v/>
      </c>
      <c r="P56" s="46" t="str">
        <f t="shared" si="19"/>
        <v/>
      </c>
      <c r="Q56" s="46" t="str">
        <f t="shared" si="19"/>
        <v/>
      </c>
      <c r="R56" s="46" t="str">
        <f t="shared" si="19"/>
        <v/>
      </c>
      <c r="S56" s="46" t="str">
        <f t="shared" si="19"/>
        <v/>
      </c>
      <c r="T56" s="46" t="str">
        <f t="shared" si="19"/>
        <v/>
      </c>
      <c r="U56" s="65"/>
      <c r="V56" s="46">
        <f t="shared" si="17"/>
        <v>0</v>
      </c>
    </row>
    <row r="57" spans="1:22" x14ac:dyDescent="0.55000000000000004">
      <c r="A57" t="s">
        <v>65</v>
      </c>
      <c r="C57" s="4"/>
      <c r="D57" s="4"/>
      <c r="E57" s="4"/>
      <c r="F57" s="47" t="str">
        <f t="shared" si="18"/>
        <v/>
      </c>
      <c r="G57" s="17"/>
      <c r="H57" t="s">
        <v>65</v>
      </c>
      <c r="I57" s="46" t="str">
        <f t="shared" si="19"/>
        <v/>
      </c>
      <c r="J57" s="46" t="str">
        <f t="shared" si="19"/>
        <v/>
      </c>
      <c r="K57" s="46" t="str">
        <f t="shared" si="19"/>
        <v/>
      </c>
      <c r="L57" s="46" t="str">
        <f t="shared" si="19"/>
        <v/>
      </c>
      <c r="M57" s="46" t="str">
        <f t="shared" si="19"/>
        <v/>
      </c>
      <c r="N57" s="46" t="str">
        <f t="shared" si="19"/>
        <v/>
      </c>
      <c r="O57" s="46" t="str">
        <f t="shared" si="19"/>
        <v/>
      </c>
      <c r="P57" s="46" t="str">
        <f t="shared" si="19"/>
        <v/>
      </c>
      <c r="Q57" s="46" t="str">
        <f t="shared" si="19"/>
        <v/>
      </c>
      <c r="R57" s="46" t="str">
        <f t="shared" si="19"/>
        <v/>
      </c>
      <c r="S57" s="46" t="str">
        <f t="shared" si="19"/>
        <v/>
      </c>
      <c r="T57" s="46" t="str">
        <f t="shared" si="19"/>
        <v/>
      </c>
      <c r="U57" s="65"/>
      <c r="V57" s="46">
        <f t="shared" si="17"/>
        <v>0</v>
      </c>
    </row>
    <row r="58" spans="1:22" ht="14.7" thickBot="1" x14ac:dyDescent="0.6">
      <c r="A58" s="32" t="s">
        <v>15</v>
      </c>
      <c r="B58" s="32"/>
      <c r="C58" s="39"/>
      <c r="D58" s="39"/>
      <c r="E58" s="39"/>
      <c r="F58" s="50">
        <f>SUM(F40:F57)</f>
        <v>0</v>
      </c>
      <c r="G58" s="58"/>
      <c r="H58" s="32" t="s">
        <v>15</v>
      </c>
      <c r="I58" s="50">
        <f>SUM(I40:I57)</f>
        <v>0</v>
      </c>
      <c r="J58" s="50">
        <f t="shared" ref="J58:T58" si="20">SUM(J40:J57)</f>
        <v>0</v>
      </c>
      <c r="K58" s="50">
        <f t="shared" si="20"/>
        <v>0</v>
      </c>
      <c r="L58" s="50">
        <f t="shared" si="20"/>
        <v>0</v>
      </c>
      <c r="M58" s="50">
        <f t="shared" si="20"/>
        <v>0</v>
      </c>
      <c r="N58" s="50">
        <f t="shared" si="20"/>
        <v>0</v>
      </c>
      <c r="O58" s="50">
        <f t="shared" si="20"/>
        <v>0</v>
      </c>
      <c r="P58" s="50">
        <f t="shared" si="20"/>
        <v>0</v>
      </c>
      <c r="Q58" s="50">
        <f t="shared" si="20"/>
        <v>0</v>
      </c>
      <c r="R58" s="50">
        <f t="shared" si="20"/>
        <v>0</v>
      </c>
      <c r="S58" s="50">
        <f t="shared" si="20"/>
        <v>0</v>
      </c>
      <c r="T58" s="50">
        <f t="shared" si="20"/>
        <v>0</v>
      </c>
      <c r="U58" s="58"/>
      <c r="V58" s="50">
        <f t="shared" si="17"/>
        <v>0</v>
      </c>
    </row>
    <row r="59" spans="1:22" ht="14.7" thickTop="1" x14ac:dyDescent="0.55000000000000004"/>
    <row r="60" spans="1:22" x14ac:dyDescent="0.55000000000000004">
      <c r="A60" s="21" t="s">
        <v>80</v>
      </c>
      <c r="B60" s="22" t="s">
        <v>13</v>
      </c>
      <c r="C60" s="40" t="s">
        <v>43</v>
      </c>
      <c r="D60" s="40" t="s">
        <v>57</v>
      </c>
      <c r="E60" s="40" t="s">
        <v>41</v>
      </c>
      <c r="F60" s="21" t="s">
        <v>41</v>
      </c>
      <c r="H60" s="21" t="s">
        <v>80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66"/>
      <c r="V60" s="21"/>
    </row>
    <row r="61" spans="1:22" x14ac:dyDescent="0.55000000000000004">
      <c r="A61" t="s">
        <v>121</v>
      </c>
      <c r="C61" s="34"/>
      <c r="D61" s="34"/>
      <c r="E61" s="34"/>
      <c r="F61" s="47" t="str">
        <f>IF(C61&gt;0,C61*4.33,IF(D61&gt;0,D61*2.17,IF(E61&gt;0,E61,"")))</f>
        <v/>
      </c>
      <c r="G61" s="17"/>
      <c r="H61" t="s">
        <v>121</v>
      </c>
      <c r="I61" s="46" t="str">
        <f t="shared" ref="I61:T73" si="21">$F61</f>
        <v/>
      </c>
      <c r="J61" s="46" t="str">
        <f t="shared" si="21"/>
        <v/>
      </c>
      <c r="K61" s="46" t="str">
        <f t="shared" si="21"/>
        <v/>
      </c>
      <c r="L61" s="46" t="str">
        <f t="shared" si="21"/>
        <v/>
      </c>
      <c r="M61" s="46" t="str">
        <f t="shared" si="21"/>
        <v/>
      </c>
      <c r="N61" s="46" t="str">
        <f t="shared" si="21"/>
        <v/>
      </c>
      <c r="O61" s="46" t="str">
        <f t="shared" si="21"/>
        <v/>
      </c>
      <c r="P61" s="46" t="str">
        <f t="shared" si="21"/>
        <v/>
      </c>
      <c r="Q61" s="46" t="str">
        <f t="shared" si="21"/>
        <v/>
      </c>
      <c r="R61" s="46" t="str">
        <f t="shared" si="21"/>
        <v/>
      </c>
      <c r="S61" s="46" t="str">
        <f t="shared" si="21"/>
        <v/>
      </c>
      <c r="T61" s="46" t="str">
        <f t="shared" si="21"/>
        <v/>
      </c>
      <c r="U61" s="65"/>
      <c r="V61" s="46">
        <f t="shared" ref="V61:V74" si="22">SUM(I61:T61)</f>
        <v>0</v>
      </c>
    </row>
    <row r="62" spans="1:22" x14ac:dyDescent="0.55000000000000004">
      <c r="A62" t="s">
        <v>122</v>
      </c>
      <c r="C62" s="34"/>
      <c r="D62" s="34"/>
      <c r="E62" s="34"/>
      <c r="F62" s="47" t="str">
        <f t="shared" ref="F62:F73" si="23">IF(C62&gt;0,C62*4.33,IF(D62&gt;0,D62*2.17,IF(E62&gt;0,E62,"")))</f>
        <v/>
      </c>
      <c r="G62" s="17"/>
      <c r="H62" t="s">
        <v>122</v>
      </c>
      <c r="I62" s="46" t="str">
        <f t="shared" si="21"/>
        <v/>
      </c>
      <c r="J62" s="46" t="str">
        <f t="shared" si="21"/>
        <v/>
      </c>
      <c r="K62" s="46" t="str">
        <f t="shared" si="21"/>
        <v/>
      </c>
      <c r="L62" s="46" t="str">
        <f t="shared" si="21"/>
        <v/>
      </c>
      <c r="M62" s="46" t="str">
        <f t="shared" si="21"/>
        <v/>
      </c>
      <c r="N62" s="46" t="str">
        <f t="shared" si="21"/>
        <v/>
      </c>
      <c r="O62" s="46" t="str">
        <f t="shared" si="21"/>
        <v/>
      </c>
      <c r="P62" s="46" t="str">
        <f t="shared" si="21"/>
        <v/>
      </c>
      <c r="Q62" s="46" t="str">
        <f t="shared" si="21"/>
        <v/>
      </c>
      <c r="R62" s="46" t="str">
        <f t="shared" si="21"/>
        <v/>
      </c>
      <c r="S62" s="46" t="str">
        <f t="shared" si="21"/>
        <v/>
      </c>
      <c r="T62" s="46" t="str">
        <f t="shared" si="21"/>
        <v/>
      </c>
      <c r="U62" s="65"/>
      <c r="V62" s="46">
        <f t="shared" si="22"/>
        <v>0</v>
      </c>
    </row>
    <row r="63" spans="1:22" x14ac:dyDescent="0.55000000000000004">
      <c r="A63" t="s">
        <v>123</v>
      </c>
      <c r="C63" s="34"/>
      <c r="D63" s="34"/>
      <c r="E63" s="34"/>
      <c r="F63" s="47" t="str">
        <f t="shared" si="23"/>
        <v/>
      </c>
      <c r="G63" s="17"/>
      <c r="H63" t="s">
        <v>123</v>
      </c>
      <c r="I63" s="46" t="str">
        <f t="shared" si="21"/>
        <v/>
      </c>
      <c r="J63" s="46" t="str">
        <f t="shared" si="21"/>
        <v/>
      </c>
      <c r="K63" s="46" t="str">
        <f t="shared" si="21"/>
        <v/>
      </c>
      <c r="L63" s="46" t="str">
        <f t="shared" si="21"/>
        <v/>
      </c>
      <c r="M63" s="46" t="str">
        <f t="shared" si="21"/>
        <v/>
      </c>
      <c r="N63" s="46" t="str">
        <f t="shared" si="21"/>
        <v/>
      </c>
      <c r="O63" s="46" t="str">
        <f t="shared" si="21"/>
        <v/>
      </c>
      <c r="P63" s="46" t="str">
        <f t="shared" si="21"/>
        <v/>
      </c>
      <c r="Q63" s="46" t="str">
        <f t="shared" si="21"/>
        <v/>
      </c>
      <c r="R63" s="46" t="str">
        <f t="shared" si="21"/>
        <v/>
      </c>
      <c r="S63" s="46" t="str">
        <f t="shared" si="21"/>
        <v/>
      </c>
      <c r="T63" s="46" t="str">
        <f t="shared" si="21"/>
        <v/>
      </c>
      <c r="U63" s="65"/>
      <c r="V63" s="46">
        <f t="shared" si="22"/>
        <v>0</v>
      </c>
    </row>
    <row r="64" spans="1:22" x14ac:dyDescent="0.55000000000000004">
      <c r="A64" t="s">
        <v>124</v>
      </c>
      <c r="C64" s="34"/>
      <c r="D64" s="34"/>
      <c r="E64" s="34"/>
      <c r="F64" s="47" t="str">
        <f t="shared" si="23"/>
        <v/>
      </c>
      <c r="G64" s="17"/>
      <c r="H64" t="s">
        <v>124</v>
      </c>
      <c r="I64" s="46" t="str">
        <f t="shared" si="21"/>
        <v/>
      </c>
      <c r="J64" s="46" t="str">
        <f t="shared" si="21"/>
        <v/>
      </c>
      <c r="K64" s="46" t="str">
        <f t="shared" si="21"/>
        <v/>
      </c>
      <c r="L64" s="46" t="str">
        <f t="shared" si="21"/>
        <v/>
      </c>
      <c r="M64" s="46" t="str">
        <f t="shared" si="21"/>
        <v/>
      </c>
      <c r="N64" s="46" t="str">
        <f t="shared" si="21"/>
        <v/>
      </c>
      <c r="O64" s="46" t="str">
        <f t="shared" si="21"/>
        <v/>
      </c>
      <c r="P64" s="46" t="str">
        <f t="shared" si="21"/>
        <v/>
      </c>
      <c r="Q64" s="46" t="str">
        <f t="shared" si="21"/>
        <v/>
      </c>
      <c r="R64" s="46" t="str">
        <f t="shared" si="21"/>
        <v/>
      </c>
      <c r="S64" s="46" t="str">
        <f t="shared" si="21"/>
        <v/>
      </c>
      <c r="T64" s="46" t="str">
        <f t="shared" si="21"/>
        <v/>
      </c>
      <c r="U64" s="65"/>
      <c r="V64" s="46">
        <f t="shared" si="22"/>
        <v>0</v>
      </c>
    </row>
    <row r="65" spans="1:22" x14ac:dyDescent="0.55000000000000004">
      <c r="A65" t="s">
        <v>104</v>
      </c>
      <c r="C65" s="34"/>
      <c r="D65" s="4"/>
      <c r="E65" s="4"/>
      <c r="F65" s="47" t="str">
        <f t="shared" si="23"/>
        <v/>
      </c>
      <c r="G65" s="17"/>
      <c r="H65" t="s">
        <v>104</v>
      </c>
      <c r="I65" s="46" t="str">
        <f t="shared" si="21"/>
        <v/>
      </c>
      <c r="J65" s="46" t="str">
        <f t="shared" si="21"/>
        <v/>
      </c>
      <c r="K65" s="46" t="str">
        <f t="shared" si="21"/>
        <v/>
      </c>
      <c r="L65" s="46" t="str">
        <f t="shared" si="21"/>
        <v/>
      </c>
      <c r="M65" s="46" t="str">
        <f t="shared" si="21"/>
        <v/>
      </c>
      <c r="N65" s="46" t="str">
        <f t="shared" si="21"/>
        <v/>
      </c>
      <c r="O65" s="46" t="str">
        <f t="shared" si="21"/>
        <v/>
      </c>
      <c r="P65" s="46" t="str">
        <f t="shared" si="21"/>
        <v/>
      </c>
      <c r="Q65" s="46" t="str">
        <f t="shared" si="21"/>
        <v/>
      </c>
      <c r="R65" s="46" t="str">
        <f t="shared" si="21"/>
        <v/>
      </c>
      <c r="S65" s="46" t="str">
        <f t="shared" si="21"/>
        <v/>
      </c>
      <c r="T65" s="46" t="str">
        <f t="shared" si="21"/>
        <v/>
      </c>
      <c r="U65" s="65"/>
      <c r="V65" s="46">
        <f t="shared" si="22"/>
        <v>0</v>
      </c>
    </row>
    <row r="66" spans="1:22" x14ac:dyDescent="0.55000000000000004">
      <c r="A66" t="s">
        <v>81</v>
      </c>
      <c r="C66" s="34"/>
      <c r="D66" s="34"/>
      <c r="E66" s="34"/>
      <c r="F66" s="47" t="str">
        <f t="shared" si="23"/>
        <v/>
      </c>
      <c r="G66" s="17"/>
      <c r="H66" t="s">
        <v>81</v>
      </c>
      <c r="I66" s="46" t="str">
        <f t="shared" si="21"/>
        <v/>
      </c>
      <c r="J66" s="46" t="str">
        <f t="shared" si="21"/>
        <v/>
      </c>
      <c r="K66" s="46" t="str">
        <f t="shared" si="21"/>
        <v/>
      </c>
      <c r="L66" s="46" t="str">
        <f t="shared" si="21"/>
        <v/>
      </c>
      <c r="M66" s="46" t="str">
        <f t="shared" si="21"/>
        <v/>
      </c>
      <c r="N66" s="46" t="str">
        <f t="shared" si="21"/>
        <v/>
      </c>
      <c r="O66" s="46" t="str">
        <f t="shared" si="21"/>
        <v/>
      </c>
      <c r="P66" s="46" t="str">
        <f t="shared" si="21"/>
        <v/>
      </c>
      <c r="Q66" s="46" t="str">
        <f t="shared" si="21"/>
        <v/>
      </c>
      <c r="R66" s="46" t="str">
        <f t="shared" si="21"/>
        <v/>
      </c>
      <c r="S66" s="46" t="str">
        <f t="shared" si="21"/>
        <v/>
      </c>
      <c r="T66" s="46" t="str">
        <f t="shared" si="21"/>
        <v/>
      </c>
      <c r="U66" s="65"/>
      <c r="V66" s="46">
        <f t="shared" si="22"/>
        <v>0</v>
      </c>
    </row>
    <row r="67" spans="1:22" x14ac:dyDescent="0.55000000000000004">
      <c r="A67" t="s">
        <v>82</v>
      </c>
      <c r="C67" s="34"/>
      <c r="D67" s="34"/>
      <c r="E67" s="34"/>
      <c r="F67" s="47" t="str">
        <f t="shared" si="23"/>
        <v/>
      </c>
      <c r="G67" s="17"/>
      <c r="H67" t="s">
        <v>82</v>
      </c>
      <c r="I67" s="46" t="str">
        <f t="shared" si="21"/>
        <v/>
      </c>
      <c r="J67" s="46" t="str">
        <f t="shared" si="21"/>
        <v/>
      </c>
      <c r="K67" s="46" t="str">
        <f t="shared" si="21"/>
        <v/>
      </c>
      <c r="L67" s="46" t="str">
        <f t="shared" si="21"/>
        <v/>
      </c>
      <c r="M67" s="46" t="str">
        <f t="shared" si="21"/>
        <v/>
      </c>
      <c r="N67" s="46" t="str">
        <f t="shared" si="21"/>
        <v/>
      </c>
      <c r="O67" s="46" t="str">
        <f t="shared" si="21"/>
        <v/>
      </c>
      <c r="P67" s="46" t="str">
        <f t="shared" si="21"/>
        <v/>
      </c>
      <c r="Q67" s="46" t="str">
        <f t="shared" si="21"/>
        <v/>
      </c>
      <c r="R67" s="46" t="str">
        <f t="shared" si="21"/>
        <v/>
      </c>
      <c r="S67" s="46" t="str">
        <f t="shared" si="21"/>
        <v/>
      </c>
      <c r="T67" s="46" t="str">
        <f t="shared" si="21"/>
        <v/>
      </c>
      <c r="U67" s="65"/>
      <c r="V67" s="46">
        <f t="shared" si="22"/>
        <v>0</v>
      </c>
    </row>
    <row r="68" spans="1:22" x14ac:dyDescent="0.55000000000000004">
      <c r="A68" t="s">
        <v>102</v>
      </c>
      <c r="C68" s="34"/>
      <c r="D68" s="34"/>
      <c r="E68" s="34"/>
      <c r="F68" s="47" t="str">
        <f t="shared" si="23"/>
        <v/>
      </c>
      <c r="G68" s="17"/>
      <c r="H68" t="s">
        <v>102</v>
      </c>
      <c r="I68" s="46" t="str">
        <f t="shared" si="21"/>
        <v/>
      </c>
      <c r="J68" s="46" t="str">
        <f t="shared" si="21"/>
        <v/>
      </c>
      <c r="K68" s="46" t="str">
        <f t="shared" si="21"/>
        <v/>
      </c>
      <c r="L68" s="46" t="str">
        <f t="shared" si="21"/>
        <v/>
      </c>
      <c r="M68" s="46" t="str">
        <f t="shared" si="21"/>
        <v/>
      </c>
      <c r="N68" s="46" t="str">
        <f t="shared" si="21"/>
        <v/>
      </c>
      <c r="O68" s="46" t="str">
        <f t="shared" si="21"/>
        <v/>
      </c>
      <c r="P68" s="46" t="str">
        <f t="shared" si="21"/>
        <v/>
      </c>
      <c r="Q68" s="46" t="str">
        <f t="shared" si="21"/>
        <v/>
      </c>
      <c r="R68" s="46" t="str">
        <f t="shared" si="21"/>
        <v/>
      </c>
      <c r="S68" s="46" t="str">
        <f t="shared" si="21"/>
        <v/>
      </c>
      <c r="T68" s="46" t="str">
        <f t="shared" si="21"/>
        <v/>
      </c>
      <c r="U68" s="65"/>
      <c r="V68" s="46">
        <f t="shared" si="22"/>
        <v>0</v>
      </c>
    </row>
    <row r="69" spans="1:22" x14ac:dyDescent="0.55000000000000004">
      <c r="A69" t="s">
        <v>101</v>
      </c>
      <c r="C69" s="34"/>
      <c r="D69" s="34"/>
      <c r="E69" s="34"/>
      <c r="F69" s="47" t="str">
        <f t="shared" si="23"/>
        <v/>
      </c>
      <c r="G69" s="17"/>
      <c r="H69" t="s">
        <v>101</v>
      </c>
      <c r="I69" s="46" t="str">
        <f t="shared" si="21"/>
        <v/>
      </c>
      <c r="J69" s="46" t="str">
        <f t="shared" si="21"/>
        <v/>
      </c>
      <c r="K69" s="46" t="str">
        <f t="shared" si="21"/>
        <v/>
      </c>
      <c r="L69" s="46" t="str">
        <f t="shared" si="21"/>
        <v/>
      </c>
      <c r="M69" s="46" t="str">
        <f t="shared" si="21"/>
        <v/>
      </c>
      <c r="N69" s="46" t="str">
        <f t="shared" si="21"/>
        <v/>
      </c>
      <c r="O69" s="46" t="str">
        <f t="shared" si="21"/>
        <v/>
      </c>
      <c r="P69" s="46" t="str">
        <f t="shared" si="21"/>
        <v/>
      </c>
      <c r="Q69" s="46" t="str">
        <f t="shared" si="21"/>
        <v/>
      </c>
      <c r="R69" s="46" t="str">
        <f t="shared" si="21"/>
        <v/>
      </c>
      <c r="S69" s="46" t="str">
        <f t="shared" si="21"/>
        <v/>
      </c>
      <c r="T69" s="46" t="str">
        <f t="shared" si="21"/>
        <v/>
      </c>
      <c r="U69" s="65"/>
      <c r="V69" s="46">
        <f t="shared" si="22"/>
        <v>0</v>
      </c>
    </row>
    <row r="70" spans="1:22" x14ac:dyDescent="0.55000000000000004">
      <c r="A70" t="s">
        <v>83</v>
      </c>
      <c r="C70" s="34"/>
      <c r="D70" s="34"/>
      <c r="E70" s="34"/>
      <c r="F70" s="47" t="str">
        <f t="shared" si="23"/>
        <v/>
      </c>
      <c r="G70" s="17"/>
      <c r="H70" t="s">
        <v>83</v>
      </c>
      <c r="I70" s="46" t="str">
        <f t="shared" si="21"/>
        <v/>
      </c>
      <c r="J70" s="46" t="str">
        <f t="shared" si="21"/>
        <v/>
      </c>
      <c r="K70" s="46" t="str">
        <f t="shared" si="21"/>
        <v/>
      </c>
      <c r="L70" s="46" t="str">
        <f t="shared" si="21"/>
        <v/>
      </c>
      <c r="M70" s="46" t="str">
        <f t="shared" si="21"/>
        <v/>
      </c>
      <c r="N70" s="46" t="str">
        <f t="shared" si="21"/>
        <v/>
      </c>
      <c r="O70" s="46" t="str">
        <f t="shared" si="21"/>
        <v/>
      </c>
      <c r="P70" s="46" t="str">
        <f t="shared" si="21"/>
        <v/>
      </c>
      <c r="Q70" s="46" t="str">
        <f t="shared" si="21"/>
        <v/>
      </c>
      <c r="R70" s="46" t="str">
        <f t="shared" si="21"/>
        <v/>
      </c>
      <c r="S70" s="46" t="str">
        <f t="shared" si="21"/>
        <v/>
      </c>
      <c r="T70" s="46" t="str">
        <f t="shared" si="21"/>
        <v/>
      </c>
      <c r="U70" s="65"/>
      <c r="V70" s="46">
        <f t="shared" si="22"/>
        <v>0</v>
      </c>
    </row>
    <row r="71" spans="1:22" x14ac:dyDescent="0.55000000000000004">
      <c r="A71" t="s">
        <v>103</v>
      </c>
      <c r="C71" s="34"/>
      <c r="D71" s="34"/>
      <c r="E71" s="34"/>
      <c r="F71" s="47" t="str">
        <f t="shared" si="23"/>
        <v/>
      </c>
      <c r="G71" s="17"/>
      <c r="H71" t="s">
        <v>103</v>
      </c>
      <c r="I71" s="46" t="str">
        <f t="shared" si="21"/>
        <v/>
      </c>
      <c r="J71" s="46" t="str">
        <f t="shared" si="21"/>
        <v/>
      </c>
      <c r="K71" s="46" t="str">
        <f t="shared" si="21"/>
        <v/>
      </c>
      <c r="L71" s="46" t="str">
        <f t="shared" si="21"/>
        <v/>
      </c>
      <c r="M71" s="46" t="str">
        <f t="shared" si="21"/>
        <v/>
      </c>
      <c r="N71" s="46" t="str">
        <f t="shared" si="21"/>
        <v/>
      </c>
      <c r="O71" s="46" t="str">
        <f t="shared" si="21"/>
        <v/>
      </c>
      <c r="P71" s="46" t="str">
        <f t="shared" si="21"/>
        <v/>
      </c>
      <c r="Q71" s="46" t="str">
        <f t="shared" si="21"/>
        <v/>
      </c>
      <c r="R71" s="46" t="str">
        <f t="shared" si="21"/>
        <v/>
      </c>
      <c r="S71" s="46" t="str">
        <f t="shared" si="21"/>
        <v/>
      </c>
      <c r="T71" s="46" t="str">
        <f t="shared" si="21"/>
        <v/>
      </c>
      <c r="U71" s="65"/>
      <c r="V71" s="46">
        <f t="shared" si="22"/>
        <v>0</v>
      </c>
    </row>
    <row r="72" spans="1:22" x14ac:dyDescent="0.55000000000000004">
      <c r="A72" t="s">
        <v>106</v>
      </c>
      <c r="C72" s="34"/>
      <c r="D72" s="34"/>
      <c r="E72" s="34"/>
      <c r="F72" s="47" t="str">
        <f t="shared" si="23"/>
        <v/>
      </c>
      <c r="G72" s="17"/>
      <c r="H72" t="s">
        <v>106</v>
      </c>
      <c r="I72" s="46" t="str">
        <f t="shared" si="21"/>
        <v/>
      </c>
      <c r="J72" s="46" t="str">
        <f t="shared" si="21"/>
        <v/>
      </c>
      <c r="K72" s="46" t="str">
        <f t="shared" si="21"/>
        <v/>
      </c>
      <c r="L72" s="46" t="str">
        <f t="shared" si="21"/>
        <v/>
      </c>
      <c r="M72" s="46" t="str">
        <f t="shared" si="21"/>
        <v/>
      </c>
      <c r="N72" s="46" t="str">
        <f t="shared" si="21"/>
        <v/>
      </c>
      <c r="O72" s="46" t="str">
        <f t="shared" si="21"/>
        <v/>
      </c>
      <c r="P72" s="46" t="str">
        <f t="shared" si="21"/>
        <v/>
      </c>
      <c r="Q72" s="46" t="str">
        <f t="shared" si="21"/>
        <v/>
      </c>
      <c r="R72" s="46" t="str">
        <f t="shared" si="21"/>
        <v/>
      </c>
      <c r="S72" s="46" t="str">
        <f t="shared" si="21"/>
        <v/>
      </c>
      <c r="T72" s="46" t="str">
        <f t="shared" si="21"/>
        <v/>
      </c>
      <c r="U72" s="65"/>
      <c r="V72" s="46">
        <f t="shared" si="22"/>
        <v>0</v>
      </c>
    </row>
    <row r="73" spans="1:22" x14ac:dyDescent="0.55000000000000004">
      <c r="A73" t="s">
        <v>65</v>
      </c>
      <c r="C73" s="34"/>
      <c r="D73" s="34"/>
      <c r="E73" s="34"/>
      <c r="F73" s="47" t="str">
        <f t="shared" si="23"/>
        <v/>
      </c>
      <c r="G73" s="17"/>
      <c r="H73" t="s">
        <v>65</v>
      </c>
      <c r="I73" s="46" t="str">
        <f t="shared" si="21"/>
        <v/>
      </c>
      <c r="J73" s="46" t="str">
        <f t="shared" si="21"/>
        <v/>
      </c>
      <c r="K73" s="46" t="str">
        <f t="shared" si="21"/>
        <v/>
      </c>
      <c r="L73" s="46" t="str">
        <f t="shared" si="21"/>
        <v/>
      </c>
      <c r="M73" s="46" t="str">
        <f t="shared" si="21"/>
        <v/>
      </c>
      <c r="N73" s="46" t="str">
        <f t="shared" si="21"/>
        <v/>
      </c>
      <c r="O73" s="46" t="str">
        <f t="shared" si="21"/>
        <v/>
      </c>
      <c r="P73" s="46" t="str">
        <f t="shared" si="21"/>
        <v/>
      </c>
      <c r="Q73" s="46" t="str">
        <f t="shared" si="21"/>
        <v/>
      </c>
      <c r="R73" s="46" t="str">
        <f t="shared" si="21"/>
        <v/>
      </c>
      <c r="S73" s="46" t="str">
        <f t="shared" si="21"/>
        <v/>
      </c>
      <c r="T73" s="46" t="str">
        <f t="shared" si="21"/>
        <v/>
      </c>
      <c r="U73" s="65"/>
      <c r="V73" s="46">
        <f t="shared" si="22"/>
        <v>0</v>
      </c>
    </row>
    <row r="74" spans="1:22" ht="14.7" thickBot="1" x14ac:dyDescent="0.6">
      <c r="A74" s="41" t="s">
        <v>15</v>
      </c>
      <c r="B74" s="41"/>
      <c r="C74" s="42"/>
      <c r="D74" s="42"/>
      <c r="E74" s="42"/>
      <c r="F74" s="51">
        <f>SUM(F61:F73)</f>
        <v>0</v>
      </c>
      <c r="G74" s="58"/>
      <c r="H74" s="41" t="s">
        <v>15</v>
      </c>
      <c r="I74" s="51">
        <f>SUM(I61:I73)</f>
        <v>0</v>
      </c>
      <c r="J74" s="51">
        <f t="shared" ref="J74:T74" si="24">SUM(J61:J73)</f>
        <v>0</v>
      </c>
      <c r="K74" s="51">
        <f t="shared" si="24"/>
        <v>0</v>
      </c>
      <c r="L74" s="51">
        <f t="shared" si="24"/>
        <v>0</v>
      </c>
      <c r="M74" s="51">
        <f t="shared" si="24"/>
        <v>0</v>
      </c>
      <c r="N74" s="51">
        <f t="shared" si="24"/>
        <v>0</v>
      </c>
      <c r="O74" s="51">
        <f t="shared" si="24"/>
        <v>0</v>
      </c>
      <c r="P74" s="51">
        <f t="shared" si="24"/>
        <v>0</v>
      </c>
      <c r="Q74" s="51">
        <f t="shared" si="24"/>
        <v>0</v>
      </c>
      <c r="R74" s="51">
        <f t="shared" si="24"/>
        <v>0</v>
      </c>
      <c r="S74" s="51">
        <f t="shared" si="24"/>
        <v>0</v>
      </c>
      <c r="T74" s="51">
        <f t="shared" si="24"/>
        <v>0</v>
      </c>
      <c r="U74" s="58"/>
      <c r="V74" s="51">
        <f t="shared" si="22"/>
        <v>0</v>
      </c>
    </row>
    <row r="75" spans="1:22" ht="14.7" thickTop="1" x14ac:dyDescent="0.55000000000000004"/>
    <row r="76" spans="1:22" x14ac:dyDescent="0.55000000000000004">
      <c r="A76" s="6" t="s">
        <v>84</v>
      </c>
      <c r="B76" s="11"/>
      <c r="C76" s="11"/>
      <c r="D76" s="11"/>
      <c r="E76" s="11"/>
      <c r="F76" s="6"/>
      <c r="H76" s="6" t="s">
        <v>84</v>
      </c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V76" s="11"/>
    </row>
    <row r="77" spans="1:22" x14ac:dyDescent="0.55000000000000004">
      <c r="A77" s="30" t="s">
        <v>85</v>
      </c>
      <c r="F77" s="52">
        <f>F22</f>
        <v>0</v>
      </c>
      <c r="G77" s="59"/>
      <c r="H77" s="30" t="s">
        <v>85</v>
      </c>
      <c r="I77" s="52">
        <f t="shared" ref="I77:T77" si="25">I22</f>
        <v>0</v>
      </c>
      <c r="J77" s="52">
        <f t="shared" si="25"/>
        <v>0</v>
      </c>
      <c r="K77" s="52">
        <f t="shared" si="25"/>
        <v>0</v>
      </c>
      <c r="L77" s="52">
        <f t="shared" si="25"/>
        <v>0</v>
      </c>
      <c r="M77" s="52">
        <f t="shared" si="25"/>
        <v>0</v>
      </c>
      <c r="N77" s="52">
        <f t="shared" si="25"/>
        <v>0</v>
      </c>
      <c r="O77" s="52">
        <f t="shared" si="25"/>
        <v>0</v>
      </c>
      <c r="P77" s="52">
        <f t="shared" si="25"/>
        <v>0</v>
      </c>
      <c r="Q77" s="52">
        <f t="shared" si="25"/>
        <v>0</v>
      </c>
      <c r="R77" s="52">
        <f t="shared" si="25"/>
        <v>0</v>
      </c>
      <c r="S77" s="52">
        <f t="shared" si="25"/>
        <v>0</v>
      </c>
      <c r="T77" s="52">
        <f t="shared" si="25"/>
        <v>0</v>
      </c>
      <c r="U77" s="60"/>
      <c r="V77" s="52">
        <f t="shared" ref="V77:V79" si="26">SUM(I77:T77)</f>
        <v>0</v>
      </c>
    </row>
    <row r="78" spans="1:22" x14ac:dyDescent="0.55000000000000004">
      <c r="A78" s="30" t="s">
        <v>86</v>
      </c>
      <c r="F78" s="52">
        <f>-F37-F58-F74</f>
        <v>0</v>
      </c>
      <c r="G78" s="59"/>
      <c r="H78" s="30" t="s">
        <v>86</v>
      </c>
      <c r="I78" s="52">
        <f t="shared" ref="I78:T78" si="27">-I37-I58-I74</f>
        <v>0</v>
      </c>
      <c r="J78" s="52">
        <f t="shared" si="27"/>
        <v>0</v>
      </c>
      <c r="K78" s="52">
        <f t="shared" si="27"/>
        <v>0</v>
      </c>
      <c r="L78" s="52">
        <f t="shared" si="27"/>
        <v>0</v>
      </c>
      <c r="M78" s="52">
        <f t="shared" si="27"/>
        <v>0</v>
      </c>
      <c r="N78" s="52">
        <f t="shared" si="27"/>
        <v>0</v>
      </c>
      <c r="O78" s="52">
        <f t="shared" si="27"/>
        <v>0</v>
      </c>
      <c r="P78" s="52">
        <f t="shared" si="27"/>
        <v>0</v>
      </c>
      <c r="Q78" s="52">
        <f t="shared" si="27"/>
        <v>0</v>
      </c>
      <c r="R78" s="52">
        <f t="shared" si="27"/>
        <v>0</v>
      </c>
      <c r="S78" s="52">
        <f t="shared" ref="S78" si="28">-S37-S58-S74</f>
        <v>0</v>
      </c>
      <c r="T78" s="52">
        <f t="shared" si="27"/>
        <v>0</v>
      </c>
      <c r="U78" s="60"/>
      <c r="V78" s="52">
        <f t="shared" si="26"/>
        <v>0</v>
      </c>
    </row>
    <row r="79" spans="1:22" ht="14.7" thickBot="1" x14ac:dyDescent="0.6">
      <c r="A79" s="44" t="s">
        <v>87</v>
      </c>
      <c r="B79" s="45"/>
      <c r="C79" s="45"/>
      <c r="D79" s="45"/>
      <c r="E79" s="45"/>
      <c r="F79" s="53">
        <f>F77+F78</f>
        <v>0</v>
      </c>
      <c r="G79" s="60"/>
      <c r="H79" s="44" t="s">
        <v>87</v>
      </c>
      <c r="I79" s="53">
        <f t="shared" ref="I79:T79" si="29">I77+I78</f>
        <v>0</v>
      </c>
      <c r="J79" s="53">
        <f t="shared" si="29"/>
        <v>0</v>
      </c>
      <c r="K79" s="53">
        <f t="shared" si="29"/>
        <v>0</v>
      </c>
      <c r="L79" s="53">
        <f t="shared" si="29"/>
        <v>0</v>
      </c>
      <c r="M79" s="53">
        <f t="shared" si="29"/>
        <v>0</v>
      </c>
      <c r="N79" s="53">
        <f t="shared" si="29"/>
        <v>0</v>
      </c>
      <c r="O79" s="53">
        <f t="shared" si="29"/>
        <v>0</v>
      </c>
      <c r="P79" s="53">
        <f t="shared" si="29"/>
        <v>0</v>
      </c>
      <c r="Q79" s="53">
        <f t="shared" si="29"/>
        <v>0</v>
      </c>
      <c r="R79" s="53">
        <f t="shared" si="29"/>
        <v>0</v>
      </c>
      <c r="S79" s="53">
        <f t="shared" si="29"/>
        <v>0</v>
      </c>
      <c r="T79" s="53">
        <f t="shared" si="29"/>
        <v>0</v>
      </c>
      <c r="U79" s="60"/>
      <c r="V79" s="53">
        <f t="shared" si="26"/>
        <v>0</v>
      </c>
    </row>
    <row r="81" spans="1:22" ht="14.7" thickBot="1" x14ac:dyDescent="0.6">
      <c r="A81" s="7" t="s">
        <v>88</v>
      </c>
      <c r="B81" s="8"/>
      <c r="C81" s="8"/>
      <c r="D81" s="8"/>
      <c r="E81" s="8"/>
      <c r="F81" s="54">
        <f>F7+F79</f>
        <v>0</v>
      </c>
      <c r="G81" s="60"/>
      <c r="H81" s="7" t="s">
        <v>88</v>
      </c>
      <c r="I81" s="54">
        <f t="shared" ref="I81:T81" si="30">I7+I79</f>
        <v>0</v>
      </c>
      <c r="J81" s="54">
        <f t="shared" si="30"/>
        <v>0</v>
      </c>
      <c r="K81" s="54">
        <f t="shared" si="30"/>
        <v>0</v>
      </c>
      <c r="L81" s="54">
        <f t="shared" si="30"/>
        <v>0</v>
      </c>
      <c r="M81" s="54">
        <f t="shared" si="30"/>
        <v>0</v>
      </c>
      <c r="N81" s="54">
        <f t="shared" si="30"/>
        <v>0</v>
      </c>
      <c r="O81" s="54">
        <f t="shared" si="30"/>
        <v>0</v>
      </c>
      <c r="P81" s="54">
        <f t="shared" si="30"/>
        <v>0</v>
      </c>
      <c r="Q81" s="54">
        <f t="shared" si="30"/>
        <v>0</v>
      </c>
      <c r="R81" s="54">
        <f t="shared" si="30"/>
        <v>0</v>
      </c>
      <c r="S81" s="54">
        <f t="shared" si="30"/>
        <v>0</v>
      </c>
      <c r="T81" s="54">
        <f t="shared" si="30"/>
        <v>0</v>
      </c>
      <c r="U81" s="60"/>
      <c r="V81" s="60"/>
    </row>
    <row r="83" spans="1:22" ht="14.7" thickBot="1" x14ac:dyDescent="0.6">
      <c r="A83" s="30" t="s">
        <v>62</v>
      </c>
    </row>
    <row r="84" spans="1:22" x14ac:dyDescent="0.55000000000000004">
      <c r="A84" s="37"/>
      <c r="I84" s="83" t="s">
        <v>125</v>
      </c>
      <c r="J84" s="84"/>
      <c r="K84" s="84"/>
      <c r="L84" s="84"/>
      <c r="M84" s="85"/>
      <c r="O84" s="67" t="s">
        <v>94</v>
      </c>
      <c r="P84" s="68"/>
      <c r="Q84" s="68"/>
      <c r="R84" s="68" t="s">
        <v>95</v>
      </c>
      <c r="S84" s="68"/>
      <c r="T84" s="69">
        <f>T81-I7</f>
        <v>0</v>
      </c>
    </row>
    <row r="85" spans="1:22" x14ac:dyDescent="0.55000000000000004">
      <c r="I85" s="86"/>
      <c r="J85" s="71"/>
      <c r="K85" s="71"/>
      <c r="L85" s="71"/>
      <c r="M85" s="87"/>
      <c r="O85" s="70"/>
      <c r="P85" s="71"/>
      <c r="Q85" s="71"/>
      <c r="R85" s="71" t="s">
        <v>96</v>
      </c>
      <c r="S85" s="71"/>
      <c r="T85" s="72">
        <f>T84/2</f>
        <v>0</v>
      </c>
    </row>
    <row r="86" spans="1:22" ht="14.7" thickBot="1" x14ac:dyDescent="0.6">
      <c r="I86" s="86" t="s">
        <v>126</v>
      </c>
      <c r="J86" s="71"/>
      <c r="K86" s="88">
        <f>SUM('Cover Page'!E16:E20)</f>
        <v>0</v>
      </c>
      <c r="L86" s="71"/>
      <c r="M86" s="87"/>
      <c r="O86" s="73"/>
      <c r="P86" s="43"/>
      <c r="Q86" s="43"/>
      <c r="R86" s="43" t="s">
        <v>97</v>
      </c>
      <c r="S86" s="43"/>
      <c r="T86" s="74">
        <f>T84/12</f>
        <v>0</v>
      </c>
    </row>
    <row r="87" spans="1:22" x14ac:dyDescent="0.55000000000000004">
      <c r="I87" s="86" t="s">
        <v>127</v>
      </c>
      <c r="J87" s="71"/>
      <c r="K87" s="88">
        <f>SUM(I78:N78)</f>
        <v>0</v>
      </c>
      <c r="L87" s="71"/>
      <c r="M87" s="87"/>
    </row>
    <row r="88" spans="1:22" x14ac:dyDescent="0.55000000000000004">
      <c r="I88" s="86"/>
      <c r="J88" s="71"/>
      <c r="K88" s="71"/>
      <c r="L88" s="71"/>
      <c r="M88" s="87"/>
    </row>
    <row r="89" spans="1:22" x14ac:dyDescent="0.55000000000000004">
      <c r="I89" s="86" t="s">
        <v>128</v>
      </c>
      <c r="J89" s="71"/>
      <c r="K89" s="88">
        <f>K86-K87</f>
        <v>0</v>
      </c>
      <c r="L89" s="71"/>
      <c r="M89" s="87"/>
    </row>
    <row r="90" spans="1:22" x14ac:dyDescent="0.55000000000000004">
      <c r="I90" s="86"/>
      <c r="J90" s="71"/>
      <c r="K90" s="71"/>
      <c r="L90" s="71"/>
      <c r="M90" s="87"/>
    </row>
    <row r="91" spans="1:22" x14ac:dyDescent="0.55000000000000004">
      <c r="I91" s="89" t="s">
        <v>129</v>
      </c>
      <c r="J91" s="90"/>
      <c r="K91" s="90"/>
      <c r="L91" s="90"/>
      <c r="M91" s="91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Monthly Budget and Goal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Harper</dc:creator>
  <cp:lastModifiedBy>Jeremy Harper</cp:lastModifiedBy>
  <dcterms:created xsi:type="dcterms:W3CDTF">2015-03-22T03:38:48Z</dcterms:created>
  <dcterms:modified xsi:type="dcterms:W3CDTF">2020-03-21T23:40:17Z</dcterms:modified>
</cp:coreProperties>
</file>